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315" windowHeight="7965" activeTab="6"/>
  </bookViews>
  <sheets>
    <sheet name="T016_1_a_PIE" sheetId="1" r:id="rId1"/>
    <sheet name="mz80" sheetId="2" r:id="rId2"/>
    <sheet name="mz93" sheetId="3" r:id="rId3"/>
    <sheet name="mz94" sheetId="4" r:id="rId4"/>
    <sheet name="mz108" sheetId="5" r:id="rId5"/>
    <sheet name="65" sheetId="6" r:id="rId6"/>
    <sheet name="Sheet2" sheetId="7" r:id="rId7"/>
  </sheets>
  <definedNames>
    <definedName name="solver_adj" localSheetId="1" hidden="1">'mz80'!$H$2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'mz80'!$J$2</definedName>
    <definedName name="solver_pre" localSheetId="1" hidden="1">0.000001</definedName>
    <definedName name="solver_rbv" localSheetId="1" hidden="1">2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4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5" i="3"/>
  <c r="M6" i="3"/>
  <c r="M7" i="3"/>
  <c r="M8" i="3"/>
  <c r="M9" i="3"/>
  <c r="M10" i="3"/>
  <c r="M11" i="3"/>
  <c r="M12" i="3"/>
  <c r="M13" i="3"/>
  <c r="M14" i="3"/>
  <c r="M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4" i="3"/>
  <c r="AI6" i="5"/>
  <c r="AI10" i="5"/>
  <c r="AI14" i="5"/>
  <c r="AI18" i="5"/>
  <c r="AI22" i="5"/>
  <c r="AI26" i="5"/>
  <c r="AI30" i="5"/>
  <c r="AI34" i="5"/>
  <c r="AG4" i="5"/>
  <c r="AI4" i="5" s="1"/>
  <c r="AB4" i="5"/>
  <c r="AG36" i="5"/>
  <c r="AB36" i="5"/>
  <c r="AI36" i="5" s="1"/>
  <c r="AG35" i="5"/>
  <c r="AB35" i="5"/>
  <c r="AI35" i="5" s="1"/>
  <c r="AG34" i="5"/>
  <c r="AB34" i="5"/>
  <c r="AG33" i="5"/>
  <c r="AI33" i="5" s="1"/>
  <c r="AB33" i="5"/>
  <c r="AG32" i="5"/>
  <c r="AB32" i="5"/>
  <c r="AI32" i="5" s="1"/>
  <c r="AG31" i="5"/>
  <c r="AB31" i="5"/>
  <c r="AI31" i="5" s="1"/>
  <c r="AG30" i="5"/>
  <c r="AB30" i="5"/>
  <c r="AG29" i="5"/>
  <c r="AI29" i="5" s="1"/>
  <c r="AB29" i="5"/>
  <c r="AG28" i="5"/>
  <c r="AB28" i="5"/>
  <c r="AI28" i="5" s="1"/>
  <c r="AG27" i="5"/>
  <c r="AB27" i="5"/>
  <c r="AI27" i="5" s="1"/>
  <c r="AG26" i="5"/>
  <c r="AB26" i="5"/>
  <c r="AG25" i="5"/>
  <c r="AI25" i="5" s="1"/>
  <c r="AB25" i="5"/>
  <c r="AG24" i="5"/>
  <c r="AB24" i="5"/>
  <c r="AI24" i="5" s="1"/>
  <c r="AG23" i="5"/>
  <c r="AB23" i="5"/>
  <c r="AI23" i="5" s="1"/>
  <c r="AG22" i="5"/>
  <c r="AB22" i="5"/>
  <c r="AG21" i="5"/>
  <c r="AI21" i="5" s="1"/>
  <c r="AB21" i="5"/>
  <c r="AG20" i="5"/>
  <c r="AB20" i="5"/>
  <c r="AI20" i="5" s="1"/>
  <c r="AG19" i="5"/>
  <c r="AB19" i="5"/>
  <c r="AI19" i="5" s="1"/>
  <c r="AG18" i="5"/>
  <c r="AB18" i="5"/>
  <c r="AG17" i="5"/>
  <c r="AI17" i="5" s="1"/>
  <c r="AB17" i="5"/>
  <c r="AG16" i="5"/>
  <c r="AB16" i="5"/>
  <c r="AI16" i="5" s="1"/>
  <c r="AG15" i="5"/>
  <c r="AB15" i="5"/>
  <c r="AI15" i="5" s="1"/>
  <c r="AG14" i="5"/>
  <c r="AB14" i="5"/>
  <c r="AG13" i="5"/>
  <c r="AI13" i="5" s="1"/>
  <c r="AB13" i="5"/>
  <c r="AG12" i="5"/>
  <c r="AB12" i="5"/>
  <c r="AI12" i="5" s="1"/>
  <c r="AG11" i="5"/>
  <c r="AB11" i="5"/>
  <c r="AI11" i="5" s="1"/>
  <c r="AG10" i="5"/>
  <c r="AB10" i="5"/>
  <c r="AG9" i="5"/>
  <c r="AB9" i="5"/>
  <c r="AI9" i="5" s="1"/>
  <c r="AG8" i="5"/>
  <c r="AB8" i="5"/>
  <c r="AI8" i="5" s="1"/>
  <c r="AG7" i="5"/>
  <c r="AB7" i="5"/>
  <c r="AI7" i="5" s="1"/>
  <c r="AG6" i="5"/>
  <c r="AB6" i="5"/>
  <c r="AG5" i="5"/>
  <c r="AB5" i="5"/>
  <c r="AI5" i="5" s="1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4" i="5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6" i="4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7" i="3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K5" i="2"/>
  <c r="M5" i="2" s="1"/>
  <c r="K9" i="2"/>
  <c r="M9" i="2" s="1"/>
  <c r="K13" i="2"/>
  <c r="M13" i="2" s="1"/>
  <c r="K17" i="2"/>
  <c r="M17" i="2" s="1"/>
  <c r="K21" i="2"/>
  <c r="M21" i="2" s="1"/>
  <c r="K25" i="2"/>
  <c r="M25" i="2" s="1"/>
  <c r="K29" i="2"/>
  <c r="M29" i="2" s="1"/>
  <c r="K33" i="2"/>
  <c r="M33" i="2" s="1"/>
  <c r="K37" i="2"/>
  <c r="M37" i="2" s="1"/>
  <c r="K41" i="2"/>
  <c r="M41" i="2" s="1"/>
  <c r="K73" i="2"/>
  <c r="M73" i="2" s="1"/>
  <c r="F5" i="5"/>
  <c r="G5" i="5"/>
  <c r="H5" i="5"/>
  <c r="F6" i="5"/>
  <c r="G6" i="5"/>
  <c r="H6" i="5"/>
  <c r="F7" i="5"/>
  <c r="G7" i="5"/>
  <c r="J7" i="5" s="1"/>
  <c r="H7" i="5"/>
  <c r="F8" i="5"/>
  <c r="G8" i="5"/>
  <c r="H8" i="5"/>
  <c r="F9" i="5"/>
  <c r="G9" i="5"/>
  <c r="H9" i="5"/>
  <c r="F10" i="5"/>
  <c r="G10" i="5"/>
  <c r="H10" i="5"/>
  <c r="F11" i="5"/>
  <c r="J11" i="5" s="1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K15" i="5" s="1"/>
  <c r="H15" i="5"/>
  <c r="F16" i="5"/>
  <c r="G16" i="5"/>
  <c r="H16" i="5"/>
  <c r="F17" i="5"/>
  <c r="G17" i="5"/>
  <c r="H17" i="5"/>
  <c r="F18" i="5"/>
  <c r="G18" i="5"/>
  <c r="H18" i="5"/>
  <c r="F19" i="5"/>
  <c r="K19" i="5" s="1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J23" i="5" s="1"/>
  <c r="H23" i="5"/>
  <c r="F24" i="5"/>
  <c r="G24" i="5"/>
  <c r="H24" i="5"/>
  <c r="F25" i="5"/>
  <c r="G25" i="5"/>
  <c r="H25" i="5"/>
  <c r="F26" i="5"/>
  <c r="G26" i="5"/>
  <c r="H26" i="5"/>
  <c r="F27" i="5"/>
  <c r="J27" i="5" s="1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K31" i="5" s="1"/>
  <c r="H31" i="5"/>
  <c r="F32" i="5"/>
  <c r="G32" i="5"/>
  <c r="H32" i="5"/>
  <c r="F33" i="5"/>
  <c r="G33" i="5"/>
  <c r="H33" i="5"/>
  <c r="F34" i="5"/>
  <c r="G34" i="5"/>
  <c r="H34" i="5"/>
  <c r="F35" i="5"/>
  <c r="K35" i="5" s="1"/>
  <c r="G35" i="5"/>
  <c r="H35" i="5"/>
  <c r="F36" i="5"/>
  <c r="G36" i="5"/>
  <c r="H36" i="5"/>
  <c r="F37" i="5"/>
  <c r="G37" i="5"/>
  <c r="H37" i="5"/>
  <c r="F38" i="5"/>
  <c r="G38" i="5"/>
  <c r="H38" i="5"/>
  <c r="F39" i="5"/>
  <c r="G39" i="5"/>
  <c r="J39" i="5" s="1"/>
  <c r="H39" i="5"/>
  <c r="F40" i="5"/>
  <c r="G40" i="5"/>
  <c r="H40" i="5"/>
  <c r="F41" i="5"/>
  <c r="G41" i="5"/>
  <c r="H41" i="5"/>
  <c r="F42" i="5"/>
  <c r="G42" i="5"/>
  <c r="H42" i="5"/>
  <c r="F43" i="5"/>
  <c r="J43" i="5" s="1"/>
  <c r="G43" i="5"/>
  <c r="H43" i="5"/>
  <c r="F44" i="5"/>
  <c r="G44" i="5"/>
  <c r="H44" i="5"/>
  <c r="F45" i="5"/>
  <c r="G45" i="5"/>
  <c r="H45" i="5"/>
  <c r="F46" i="5"/>
  <c r="G46" i="5"/>
  <c r="H46" i="5"/>
  <c r="F47" i="5"/>
  <c r="G47" i="5"/>
  <c r="K47" i="5" s="1"/>
  <c r="H47" i="5"/>
  <c r="F48" i="5"/>
  <c r="G48" i="5"/>
  <c r="H48" i="5"/>
  <c r="F49" i="5"/>
  <c r="G49" i="5"/>
  <c r="H49" i="5"/>
  <c r="F50" i="5"/>
  <c r="G50" i="5"/>
  <c r="H50" i="5"/>
  <c r="F51" i="5"/>
  <c r="K51" i="5" s="1"/>
  <c r="G51" i="5"/>
  <c r="H51" i="5"/>
  <c r="F52" i="5"/>
  <c r="G52" i="5"/>
  <c r="H52" i="5"/>
  <c r="F53" i="5"/>
  <c r="G53" i="5"/>
  <c r="H53" i="5"/>
  <c r="F54" i="5"/>
  <c r="I54" i="5" s="1"/>
  <c r="G54" i="5"/>
  <c r="H54" i="5"/>
  <c r="F55" i="5"/>
  <c r="G55" i="5"/>
  <c r="J55" i="5" s="1"/>
  <c r="H55" i="5"/>
  <c r="F56" i="5"/>
  <c r="G56" i="5"/>
  <c r="H56" i="5"/>
  <c r="F57" i="5"/>
  <c r="G57" i="5"/>
  <c r="H57" i="5"/>
  <c r="F58" i="5"/>
  <c r="G58" i="5"/>
  <c r="H58" i="5"/>
  <c r="F59" i="5"/>
  <c r="J59" i="5" s="1"/>
  <c r="G59" i="5"/>
  <c r="H59" i="5"/>
  <c r="F60" i="5"/>
  <c r="G60" i="5"/>
  <c r="H60" i="5"/>
  <c r="F61" i="5"/>
  <c r="G61" i="5"/>
  <c r="H61" i="5"/>
  <c r="F62" i="5"/>
  <c r="G62" i="5"/>
  <c r="H62" i="5"/>
  <c r="F63" i="5"/>
  <c r="G63" i="5"/>
  <c r="K63" i="5" s="1"/>
  <c r="H63" i="5"/>
  <c r="F64" i="5"/>
  <c r="G64" i="5"/>
  <c r="H64" i="5"/>
  <c r="F65" i="5"/>
  <c r="G65" i="5"/>
  <c r="H65" i="5"/>
  <c r="F66" i="5"/>
  <c r="G66" i="5"/>
  <c r="H66" i="5"/>
  <c r="F67" i="5"/>
  <c r="K67" i="5" s="1"/>
  <c r="G67" i="5"/>
  <c r="H67" i="5"/>
  <c r="F68" i="5"/>
  <c r="G68" i="5"/>
  <c r="H68" i="5"/>
  <c r="F69" i="5"/>
  <c r="G69" i="5"/>
  <c r="H69" i="5"/>
  <c r="F70" i="5"/>
  <c r="G70" i="5"/>
  <c r="H70" i="5"/>
  <c r="F71" i="5"/>
  <c r="G71" i="5"/>
  <c r="J71" i="5" s="1"/>
  <c r="H71" i="5"/>
  <c r="F72" i="5"/>
  <c r="G72" i="5"/>
  <c r="H72" i="5"/>
  <c r="F73" i="5"/>
  <c r="G73" i="5"/>
  <c r="H73" i="5"/>
  <c r="F74" i="5"/>
  <c r="G74" i="5"/>
  <c r="H74" i="5"/>
  <c r="F75" i="5"/>
  <c r="J75" i="5" s="1"/>
  <c r="G75" i="5"/>
  <c r="H75" i="5"/>
  <c r="F76" i="5"/>
  <c r="G76" i="5"/>
  <c r="H76" i="5"/>
  <c r="F77" i="5"/>
  <c r="G77" i="5"/>
  <c r="H77" i="5"/>
  <c r="F78" i="5"/>
  <c r="G78" i="5"/>
  <c r="H78" i="5"/>
  <c r="F79" i="5"/>
  <c r="G79" i="5"/>
  <c r="K79" i="5" s="1"/>
  <c r="H79" i="5"/>
  <c r="F80" i="5"/>
  <c r="G80" i="5"/>
  <c r="H80" i="5"/>
  <c r="F81" i="5"/>
  <c r="G81" i="5"/>
  <c r="H81" i="5"/>
  <c r="F82" i="5"/>
  <c r="G82" i="5"/>
  <c r="H82" i="5"/>
  <c r="F83" i="5"/>
  <c r="K83" i="5" s="1"/>
  <c r="G83" i="5"/>
  <c r="H83" i="5"/>
  <c r="F84" i="5"/>
  <c r="G84" i="5"/>
  <c r="H84" i="5"/>
  <c r="F5" i="4"/>
  <c r="G5" i="4"/>
  <c r="H5" i="4"/>
  <c r="F6" i="4"/>
  <c r="G6" i="4"/>
  <c r="H6" i="4"/>
  <c r="F7" i="4"/>
  <c r="G7" i="4"/>
  <c r="H7" i="4"/>
  <c r="F8" i="4"/>
  <c r="G8" i="4"/>
  <c r="H8" i="4"/>
  <c r="F9" i="4"/>
  <c r="G9" i="4"/>
  <c r="H9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F16" i="4"/>
  <c r="G16" i="4"/>
  <c r="H16" i="4"/>
  <c r="F17" i="4"/>
  <c r="G17" i="4"/>
  <c r="H17" i="4"/>
  <c r="F18" i="4"/>
  <c r="G18" i="4"/>
  <c r="H18" i="4"/>
  <c r="F19" i="4"/>
  <c r="G19" i="4"/>
  <c r="H19" i="4"/>
  <c r="F20" i="4"/>
  <c r="G20" i="4"/>
  <c r="H20" i="4"/>
  <c r="F21" i="4"/>
  <c r="G21" i="4"/>
  <c r="H21" i="4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27" i="4"/>
  <c r="G27" i="4"/>
  <c r="H27" i="4"/>
  <c r="F28" i="4"/>
  <c r="G28" i="4"/>
  <c r="H28" i="4"/>
  <c r="F29" i="4"/>
  <c r="G29" i="4"/>
  <c r="H29" i="4"/>
  <c r="F30" i="4"/>
  <c r="G30" i="4"/>
  <c r="H30" i="4"/>
  <c r="F31" i="4"/>
  <c r="G31" i="4"/>
  <c r="H31" i="4"/>
  <c r="F32" i="4"/>
  <c r="G32" i="4"/>
  <c r="H32" i="4"/>
  <c r="F33" i="4"/>
  <c r="G33" i="4"/>
  <c r="H33" i="4"/>
  <c r="F34" i="4"/>
  <c r="G34" i="4"/>
  <c r="H34" i="4"/>
  <c r="F35" i="4"/>
  <c r="G35" i="4"/>
  <c r="H35" i="4"/>
  <c r="F36" i="4"/>
  <c r="G36" i="4"/>
  <c r="H36" i="4"/>
  <c r="F37" i="4"/>
  <c r="G37" i="4"/>
  <c r="H37" i="4"/>
  <c r="F38" i="4"/>
  <c r="G38" i="4"/>
  <c r="H38" i="4"/>
  <c r="F39" i="4"/>
  <c r="G39" i="4"/>
  <c r="H39" i="4"/>
  <c r="F40" i="4"/>
  <c r="G40" i="4"/>
  <c r="H40" i="4"/>
  <c r="F41" i="4"/>
  <c r="G41" i="4"/>
  <c r="H41" i="4"/>
  <c r="F42" i="4"/>
  <c r="G42" i="4"/>
  <c r="H42" i="4"/>
  <c r="F43" i="4"/>
  <c r="G43" i="4"/>
  <c r="H43" i="4"/>
  <c r="F44" i="4"/>
  <c r="G44" i="4"/>
  <c r="H44" i="4"/>
  <c r="F45" i="4"/>
  <c r="G45" i="4"/>
  <c r="H45" i="4"/>
  <c r="F46" i="4"/>
  <c r="G46" i="4"/>
  <c r="H46" i="4"/>
  <c r="F47" i="4"/>
  <c r="G47" i="4"/>
  <c r="H47" i="4"/>
  <c r="F48" i="4"/>
  <c r="G48" i="4"/>
  <c r="H48" i="4"/>
  <c r="F49" i="4"/>
  <c r="G49" i="4"/>
  <c r="H49" i="4"/>
  <c r="F50" i="4"/>
  <c r="G50" i="4"/>
  <c r="H50" i="4"/>
  <c r="F51" i="4"/>
  <c r="G51" i="4"/>
  <c r="H51" i="4"/>
  <c r="F52" i="4"/>
  <c r="G52" i="4"/>
  <c r="H52" i="4"/>
  <c r="F53" i="4"/>
  <c r="G53" i="4"/>
  <c r="H53" i="4"/>
  <c r="F54" i="4"/>
  <c r="G54" i="4"/>
  <c r="H54" i="4"/>
  <c r="F55" i="4"/>
  <c r="G55" i="4"/>
  <c r="H55" i="4"/>
  <c r="F56" i="4"/>
  <c r="G56" i="4"/>
  <c r="H56" i="4"/>
  <c r="F57" i="4"/>
  <c r="G57" i="4"/>
  <c r="H57" i="4"/>
  <c r="F58" i="4"/>
  <c r="G58" i="4"/>
  <c r="H58" i="4"/>
  <c r="F59" i="4"/>
  <c r="G59" i="4"/>
  <c r="H59" i="4"/>
  <c r="F60" i="4"/>
  <c r="G60" i="4"/>
  <c r="H60" i="4"/>
  <c r="F61" i="4"/>
  <c r="G61" i="4"/>
  <c r="H61" i="4"/>
  <c r="F62" i="4"/>
  <c r="G62" i="4"/>
  <c r="H62" i="4"/>
  <c r="F63" i="4"/>
  <c r="G63" i="4"/>
  <c r="H63" i="4"/>
  <c r="F64" i="4"/>
  <c r="G64" i="4"/>
  <c r="H64" i="4"/>
  <c r="F65" i="4"/>
  <c r="G65" i="4"/>
  <c r="H65" i="4"/>
  <c r="F66" i="4"/>
  <c r="G66" i="4"/>
  <c r="H66" i="4"/>
  <c r="F67" i="4"/>
  <c r="G67" i="4"/>
  <c r="H67" i="4"/>
  <c r="F68" i="4"/>
  <c r="G68" i="4"/>
  <c r="H68" i="4"/>
  <c r="F69" i="4"/>
  <c r="G69" i="4"/>
  <c r="H69" i="4"/>
  <c r="F70" i="4"/>
  <c r="G70" i="4"/>
  <c r="H70" i="4"/>
  <c r="F71" i="4"/>
  <c r="G71" i="4"/>
  <c r="H71" i="4"/>
  <c r="F72" i="4"/>
  <c r="G72" i="4"/>
  <c r="H72" i="4"/>
  <c r="F73" i="4"/>
  <c r="G73" i="4"/>
  <c r="H73" i="4"/>
  <c r="F74" i="4"/>
  <c r="G74" i="4"/>
  <c r="H74" i="4"/>
  <c r="F75" i="4"/>
  <c r="G75" i="4"/>
  <c r="H75" i="4"/>
  <c r="F76" i="4"/>
  <c r="G76" i="4"/>
  <c r="H76" i="4"/>
  <c r="F77" i="4"/>
  <c r="G77" i="4"/>
  <c r="H77" i="4"/>
  <c r="F78" i="4"/>
  <c r="G78" i="4"/>
  <c r="H78" i="4"/>
  <c r="F79" i="4"/>
  <c r="G79" i="4"/>
  <c r="H79" i="4"/>
  <c r="F80" i="4"/>
  <c r="G80" i="4"/>
  <c r="H80" i="4"/>
  <c r="F81" i="4"/>
  <c r="G81" i="4"/>
  <c r="H81" i="4"/>
  <c r="F82" i="4"/>
  <c r="G82" i="4"/>
  <c r="H82" i="4"/>
  <c r="F83" i="4"/>
  <c r="G83" i="4"/>
  <c r="H83" i="4"/>
  <c r="F84" i="4"/>
  <c r="G84" i="4"/>
  <c r="H84" i="4"/>
  <c r="H4" i="5"/>
  <c r="G4" i="5"/>
  <c r="F4" i="5"/>
  <c r="H4" i="4"/>
  <c r="G4" i="4"/>
  <c r="F4" i="4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F67" i="3"/>
  <c r="G67" i="3"/>
  <c r="H67" i="3"/>
  <c r="F68" i="3"/>
  <c r="G68" i="3"/>
  <c r="H68" i="3"/>
  <c r="F69" i="3"/>
  <c r="G69" i="3"/>
  <c r="H69" i="3"/>
  <c r="F70" i="3"/>
  <c r="G70" i="3"/>
  <c r="H70" i="3"/>
  <c r="F71" i="3"/>
  <c r="G71" i="3"/>
  <c r="H71" i="3"/>
  <c r="F72" i="3"/>
  <c r="G72" i="3"/>
  <c r="H72" i="3"/>
  <c r="F73" i="3"/>
  <c r="G73" i="3"/>
  <c r="H73" i="3"/>
  <c r="F74" i="3"/>
  <c r="G74" i="3"/>
  <c r="H74" i="3"/>
  <c r="F75" i="3"/>
  <c r="G75" i="3"/>
  <c r="H75" i="3"/>
  <c r="F76" i="3"/>
  <c r="G76" i="3"/>
  <c r="H76" i="3"/>
  <c r="F77" i="3"/>
  <c r="G77" i="3"/>
  <c r="H77" i="3"/>
  <c r="F78" i="3"/>
  <c r="G78" i="3"/>
  <c r="H78" i="3"/>
  <c r="F79" i="3"/>
  <c r="G79" i="3"/>
  <c r="H79" i="3"/>
  <c r="F80" i="3"/>
  <c r="G80" i="3"/>
  <c r="H80" i="3"/>
  <c r="F81" i="3"/>
  <c r="G81" i="3"/>
  <c r="H81" i="3"/>
  <c r="F82" i="3"/>
  <c r="G82" i="3"/>
  <c r="H82" i="3"/>
  <c r="F83" i="3"/>
  <c r="G83" i="3"/>
  <c r="H83" i="3"/>
  <c r="F84" i="3"/>
  <c r="G84" i="3"/>
  <c r="H84" i="3"/>
  <c r="H4" i="3"/>
  <c r="G4" i="3"/>
  <c r="F4" i="3"/>
  <c r="G5" i="2"/>
  <c r="H5" i="2"/>
  <c r="J5" i="2" s="1"/>
  <c r="L5" i="2" s="1"/>
  <c r="I5" i="2"/>
  <c r="G6" i="2"/>
  <c r="H6" i="2"/>
  <c r="I6" i="2"/>
  <c r="G7" i="2"/>
  <c r="H7" i="2"/>
  <c r="I7" i="2"/>
  <c r="G8" i="2"/>
  <c r="K8" i="2" s="1"/>
  <c r="M8" i="2" s="1"/>
  <c r="H8" i="2"/>
  <c r="J8" i="2"/>
  <c r="L8" i="2" s="1"/>
  <c r="I8" i="2"/>
  <c r="G9" i="2"/>
  <c r="H9" i="2"/>
  <c r="J9" i="2" s="1"/>
  <c r="L9" i="2" s="1"/>
  <c r="I9" i="2"/>
  <c r="G10" i="2"/>
  <c r="H10" i="2"/>
  <c r="I10" i="2"/>
  <c r="G11" i="2"/>
  <c r="H11" i="2"/>
  <c r="I11" i="2"/>
  <c r="G12" i="2"/>
  <c r="K12" i="2" s="1"/>
  <c r="M12" i="2" s="1"/>
  <c r="H12" i="2"/>
  <c r="J12" i="2"/>
  <c r="L12" i="2" s="1"/>
  <c r="I12" i="2"/>
  <c r="G13" i="2"/>
  <c r="H13" i="2"/>
  <c r="J13" i="2" s="1"/>
  <c r="L13" i="2" s="1"/>
  <c r="I13" i="2"/>
  <c r="G14" i="2"/>
  <c r="H14" i="2"/>
  <c r="I14" i="2"/>
  <c r="G15" i="2"/>
  <c r="H15" i="2"/>
  <c r="I15" i="2"/>
  <c r="G16" i="2"/>
  <c r="K16" i="2" s="1"/>
  <c r="M16" i="2" s="1"/>
  <c r="H16" i="2"/>
  <c r="J16" i="2"/>
  <c r="L16" i="2" s="1"/>
  <c r="I16" i="2"/>
  <c r="G17" i="2"/>
  <c r="H17" i="2"/>
  <c r="J17" i="2" s="1"/>
  <c r="L17" i="2" s="1"/>
  <c r="I17" i="2"/>
  <c r="G18" i="2"/>
  <c r="H18" i="2"/>
  <c r="I18" i="2"/>
  <c r="G19" i="2"/>
  <c r="H19" i="2"/>
  <c r="I19" i="2"/>
  <c r="G20" i="2"/>
  <c r="K20" i="2" s="1"/>
  <c r="M20" i="2" s="1"/>
  <c r="H20" i="2"/>
  <c r="J20" i="2"/>
  <c r="L20" i="2" s="1"/>
  <c r="I20" i="2"/>
  <c r="G21" i="2"/>
  <c r="H21" i="2"/>
  <c r="J21" i="2" s="1"/>
  <c r="L21" i="2" s="1"/>
  <c r="I21" i="2"/>
  <c r="G22" i="2"/>
  <c r="H22" i="2"/>
  <c r="I22" i="2"/>
  <c r="G23" i="2"/>
  <c r="H23" i="2"/>
  <c r="I23" i="2"/>
  <c r="G24" i="2"/>
  <c r="K24" i="2" s="1"/>
  <c r="M24" i="2" s="1"/>
  <c r="H24" i="2"/>
  <c r="J24" i="2"/>
  <c r="L24" i="2" s="1"/>
  <c r="I24" i="2"/>
  <c r="G25" i="2"/>
  <c r="H25" i="2"/>
  <c r="J25" i="2" s="1"/>
  <c r="L25" i="2" s="1"/>
  <c r="I25" i="2"/>
  <c r="G26" i="2"/>
  <c r="H26" i="2"/>
  <c r="I26" i="2"/>
  <c r="G27" i="2"/>
  <c r="H27" i="2"/>
  <c r="I27" i="2"/>
  <c r="G28" i="2"/>
  <c r="K28" i="2" s="1"/>
  <c r="M28" i="2" s="1"/>
  <c r="H28" i="2"/>
  <c r="J28" i="2"/>
  <c r="L28" i="2" s="1"/>
  <c r="I28" i="2"/>
  <c r="G29" i="2"/>
  <c r="H29" i="2"/>
  <c r="J29" i="2" s="1"/>
  <c r="L29" i="2" s="1"/>
  <c r="I29" i="2"/>
  <c r="G30" i="2"/>
  <c r="H30" i="2"/>
  <c r="I30" i="2"/>
  <c r="G31" i="2"/>
  <c r="H31" i="2"/>
  <c r="I31" i="2"/>
  <c r="G32" i="2"/>
  <c r="K32" i="2" s="1"/>
  <c r="M32" i="2" s="1"/>
  <c r="H32" i="2"/>
  <c r="J32" i="2"/>
  <c r="L32" i="2" s="1"/>
  <c r="I32" i="2"/>
  <c r="G33" i="2"/>
  <c r="H33" i="2"/>
  <c r="J33" i="2" s="1"/>
  <c r="L33" i="2" s="1"/>
  <c r="I33" i="2"/>
  <c r="G34" i="2"/>
  <c r="H34" i="2"/>
  <c r="I34" i="2"/>
  <c r="G35" i="2"/>
  <c r="H35" i="2"/>
  <c r="I35" i="2"/>
  <c r="G36" i="2"/>
  <c r="K36" i="2" s="1"/>
  <c r="M36" i="2" s="1"/>
  <c r="H36" i="2"/>
  <c r="J36" i="2"/>
  <c r="L36" i="2" s="1"/>
  <c r="I36" i="2"/>
  <c r="G37" i="2"/>
  <c r="H37" i="2"/>
  <c r="J37" i="2" s="1"/>
  <c r="L37" i="2" s="1"/>
  <c r="I37" i="2"/>
  <c r="G38" i="2"/>
  <c r="H38" i="2"/>
  <c r="I38" i="2"/>
  <c r="G39" i="2"/>
  <c r="H39" i="2"/>
  <c r="I39" i="2"/>
  <c r="G40" i="2"/>
  <c r="K40" i="2" s="1"/>
  <c r="M40" i="2" s="1"/>
  <c r="H40" i="2"/>
  <c r="J40" i="2"/>
  <c r="L40" i="2" s="1"/>
  <c r="I40" i="2"/>
  <c r="G41" i="2"/>
  <c r="H41" i="2"/>
  <c r="J41" i="2" s="1"/>
  <c r="L41" i="2" s="1"/>
  <c r="I41" i="2"/>
  <c r="G42" i="2"/>
  <c r="H42" i="2"/>
  <c r="I42" i="2"/>
  <c r="G43" i="2"/>
  <c r="H43" i="2"/>
  <c r="I43" i="2"/>
  <c r="G44" i="2"/>
  <c r="K44" i="2" s="1"/>
  <c r="M44" i="2" s="1"/>
  <c r="H44" i="2"/>
  <c r="J44" i="2"/>
  <c r="L44" i="2" s="1"/>
  <c r="I44" i="2"/>
  <c r="G45" i="2"/>
  <c r="K45" i="2" s="1"/>
  <c r="M45" i="2" s="1"/>
  <c r="H45" i="2"/>
  <c r="J45" i="2" s="1"/>
  <c r="L45" i="2" s="1"/>
  <c r="I45" i="2"/>
  <c r="G46" i="2"/>
  <c r="H46" i="2"/>
  <c r="I46" i="2"/>
  <c r="G47" i="2"/>
  <c r="H47" i="2"/>
  <c r="J47" i="2"/>
  <c r="L47" i="2"/>
  <c r="I47" i="2"/>
  <c r="G48" i="2"/>
  <c r="K48" i="2" s="1"/>
  <c r="M48" i="2" s="1"/>
  <c r="H48" i="2"/>
  <c r="J48" i="2"/>
  <c r="L48" i="2" s="1"/>
  <c r="I48" i="2"/>
  <c r="G49" i="2"/>
  <c r="J49" i="2" s="1"/>
  <c r="L49" i="2" s="1"/>
  <c r="H49" i="2"/>
  <c r="I49" i="2"/>
  <c r="G50" i="2"/>
  <c r="H50" i="2"/>
  <c r="I50" i="2"/>
  <c r="G51" i="2"/>
  <c r="H51" i="2"/>
  <c r="I51" i="2"/>
  <c r="G52" i="2"/>
  <c r="K52" i="2" s="1"/>
  <c r="M52" i="2" s="1"/>
  <c r="H52" i="2"/>
  <c r="J52" i="2"/>
  <c r="L52" i="2" s="1"/>
  <c r="I52" i="2"/>
  <c r="G53" i="2"/>
  <c r="K53" i="2" s="1"/>
  <c r="M53" i="2" s="1"/>
  <c r="H53" i="2"/>
  <c r="J53" i="2" s="1"/>
  <c r="L53" i="2" s="1"/>
  <c r="I53" i="2"/>
  <c r="G54" i="2"/>
  <c r="H54" i="2"/>
  <c r="I54" i="2"/>
  <c r="G55" i="2"/>
  <c r="H55" i="2"/>
  <c r="J55" i="2"/>
  <c r="L55" i="2"/>
  <c r="I55" i="2"/>
  <c r="G56" i="2"/>
  <c r="K56" i="2" s="1"/>
  <c r="M56" i="2" s="1"/>
  <c r="H56" i="2"/>
  <c r="J56" i="2"/>
  <c r="L56" i="2" s="1"/>
  <c r="I56" i="2"/>
  <c r="G57" i="2"/>
  <c r="J57" i="2" s="1"/>
  <c r="L57" i="2" s="1"/>
  <c r="H57" i="2"/>
  <c r="I57" i="2"/>
  <c r="K57" i="2" s="1"/>
  <c r="M57" i="2" s="1"/>
  <c r="G58" i="2"/>
  <c r="H58" i="2"/>
  <c r="I58" i="2"/>
  <c r="G59" i="2"/>
  <c r="H59" i="2"/>
  <c r="I59" i="2"/>
  <c r="G60" i="2"/>
  <c r="K60" i="2" s="1"/>
  <c r="M60" i="2" s="1"/>
  <c r="H60" i="2"/>
  <c r="J60" i="2"/>
  <c r="L60" i="2" s="1"/>
  <c r="I60" i="2"/>
  <c r="G61" i="2"/>
  <c r="K61" i="2" s="1"/>
  <c r="M61" i="2" s="1"/>
  <c r="H61" i="2"/>
  <c r="J61" i="2" s="1"/>
  <c r="L61" i="2" s="1"/>
  <c r="I61" i="2"/>
  <c r="G62" i="2"/>
  <c r="H62" i="2"/>
  <c r="I62" i="2"/>
  <c r="G63" i="2"/>
  <c r="H63" i="2"/>
  <c r="J63" i="2" s="1"/>
  <c r="L63" i="2" s="1"/>
  <c r="I63" i="2"/>
  <c r="G64" i="2"/>
  <c r="H64" i="2"/>
  <c r="J64" i="2"/>
  <c r="L64" i="2" s="1"/>
  <c r="I64" i="2"/>
  <c r="G65" i="2"/>
  <c r="J65" i="2" s="1"/>
  <c r="L65" i="2" s="1"/>
  <c r="H65" i="2"/>
  <c r="I65" i="2"/>
  <c r="G66" i="2"/>
  <c r="H66" i="2"/>
  <c r="I66" i="2"/>
  <c r="G67" i="2"/>
  <c r="H67" i="2"/>
  <c r="J67" i="2" s="1"/>
  <c r="L67" i="2" s="1"/>
  <c r="I67" i="2"/>
  <c r="G68" i="2"/>
  <c r="H68" i="2"/>
  <c r="J68" i="2"/>
  <c r="L68" i="2" s="1"/>
  <c r="I68" i="2"/>
  <c r="G69" i="2"/>
  <c r="J69" i="2" s="1"/>
  <c r="L69" i="2" s="1"/>
  <c r="H69" i="2"/>
  <c r="I69" i="2"/>
  <c r="G70" i="2"/>
  <c r="H70" i="2"/>
  <c r="I70" i="2"/>
  <c r="G71" i="2"/>
  <c r="H71" i="2"/>
  <c r="J71" i="2" s="1"/>
  <c r="L71" i="2" s="1"/>
  <c r="I71" i="2"/>
  <c r="G72" i="2"/>
  <c r="K72" i="2" s="1"/>
  <c r="M72" i="2" s="1"/>
  <c r="H72" i="2"/>
  <c r="J72" i="2"/>
  <c r="L72" i="2" s="1"/>
  <c r="I72" i="2"/>
  <c r="G73" i="2"/>
  <c r="J73" i="2" s="1"/>
  <c r="L73" i="2" s="1"/>
  <c r="H73" i="2"/>
  <c r="I73" i="2"/>
  <c r="G74" i="2"/>
  <c r="H74" i="2"/>
  <c r="I74" i="2"/>
  <c r="G75" i="2"/>
  <c r="H75" i="2"/>
  <c r="J75" i="2" s="1"/>
  <c r="L75" i="2" s="1"/>
  <c r="I75" i="2"/>
  <c r="G76" i="2"/>
  <c r="K76" i="2" s="1"/>
  <c r="M76" i="2" s="1"/>
  <c r="H76" i="2"/>
  <c r="J76" i="2"/>
  <c r="L76" i="2" s="1"/>
  <c r="I76" i="2"/>
  <c r="G77" i="2"/>
  <c r="K77" i="2" s="1"/>
  <c r="M77" i="2" s="1"/>
  <c r="H77" i="2"/>
  <c r="I77" i="2"/>
  <c r="G78" i="2"/>
  <c r="H78" i="2"/>
  <c r="I78" i="2"/>
  <c r="G79" i="2"/>
  <c r="H79" i="2"/>
  <c r="J79" i="2" s="1"/>
  <c r="L79" i="2" s="1"/>
  <c r="I79" i="2"/>
  <c r="G80" i="2"/>
  <c r="H80" i="2"/>
  <c r="J80" i="2"/>
  <c r="L80" i="2" s="1"/>
  <c r="I80" i="2"/>
  <c r="G81" i="2"/>
  <c r="J81" i="2" s="1"/>
  <c r="L81" i="2" s="1"/>
  <c r="H81" i="2"/>
  <c r="I81" i="2"/>
  <c r="G82" i="2"/>
  <c r="H82" i="2"/>
  <c r="I82" i="2"/>
  <c r="G83" i="2"/>
  <c r="H83" i="2"/>
  <c r="J83" i="2" s="1"/>
  <c r="L83" i="2" s="1"/>
  <c r="I83" i="2"/>
  <c r="G84" i="2"/>
  <c r="K84" i="2" s="1"/>
  <c r="M84" i="2" s="1"/>
  <c r="H84" i="2"/>
  <c r="J84" i="2"/>
  <c r="L84" i="2" s="1"/>
  <c r="I84" i="2"/>
  <c r="H4" i="2"/>
  <c r="J4" i="2"/>
  <c r="I4" i="2"/>
  <c r="G4" i="2"/>
  <c r="K4" i="2" s="1"/>
  <c r="M4" i="2" l="1"/>
  <c r="K82" i="2"/>
  <c r="M82" i="2" s="1"/>
  <c r="K78" i="2"/>
  <c r="M78" i="2" s="1"/>
  <c r="K74" i="2"/>
  <c r="M74" i="2" s="1"/>
  <c r="K70" i="2"/>
  <c r="M70" i="2" s="1"/>
  <c r="K66" i="2"/>
  <c r="M66" i="2" s="1"/>
  <c r="K43" i="2"/>
  <c r="M43" i="2" s="1"/>
  <c r="J43" i="2"/>
  <c r="L43" i="2" s="1"/>
  <c r="K39" i="2"/>
  <c r="M39" i="2" s="1"/>
  <c r="J39" i="2"/>
  <c r="L39" i="2" s="1"/>
  <c r="K35" i="2"/>
  <c r="M35" i="2" s="1"/>
  <c r="J35" i="2"/>
  <c r="L35" i="2" s="1"/>
  <c r="K31" i="2"/>
  <c r="M31" i="2" s="1"/>
  <c r="J31" i="2"/>
  <c r="L31" i="2" s="1"/>
  <c r="K27" i="2"/>
  <c r="M27" i="2" s="1"/>
  <c r="J27" i="2"/>
  <c r="L27" i="2" s="1"/>
  <c r="K23" i="2"/>
  <c r="M23" i="2" s="1"/>
  <c r="J23" i="2"/>
  <c r="L23" i="2" s="1"/>
  <c r="K19" i="2"/>
  <c r="M19" i="2" s="1"/>
  <c r="J19" i="2"/>
  <c r="L19" i="2" s="1"/>
  <c r="K15" i="2"/>
  <c r="M15" i="2" s="1"/>
  <c r="J15" i="2"/>
  <c r="L15" i="2" s="1"/>
  <c r="K11" i="2"/>
  <c r="M11" i="2" s="1"/>
  <c r="J11" i="2"/>
  <c r="L11" i="2" s="1"/>
  <c r="K7" i="2"/>
  <c r="M7" i="2" s="1"/>
  <c r="J7" i="2"/>
  <c r="L7" i="2" s="1"/>
  <c r="L4" i="2"/>
  <c r="K59" i="2"/>
  <c r="M59" i="2" s="1"/>
  <c r="K58" i="2"/>
  <c r="M58" i="2" s="1"/>
  <c r="J58" i="2"/>
  <c r="L58" i="2" s="1"/>
  <c r="K51" i="2"/>
  <c r="M51" i="2" s="1"/>
  <c r="K50" i="2"/>
  <c r="M50" i="2" s="1"/>
  <c r="J50" i="2"/>
  <c r="L50" i="2" s="1"/>
  <c r="K82" i="5"/>
  <c r="J82" i="5"/>
  <c r="I82" i="5"/>
  <c r="K78" i="5"/>
  <c r="J78" i="5"/>
  <c r="I78" i="5"/>
  <c r="K74" i="5"/>
  <c r="J74" i="5"/>
  <c r="I74" i="5"/>
  <c r="K70" i="5"/>
  <c r="J70" i="5"/>
  <c r="K66" i="5"/>
  <c r="J66" i="5"/>
  <c r="I66" i="5"/>
  <c r="K62" i="5"/>
  <c r="J62" i="5"/>
  <c r="I62" i="5"/>
  <c r="K58" i="5"/>
  <c r="J58" i="5"/>
  <c r="I58" i="5"/>
  <c r="K54" i="5"/>
  <c r="J54" i="5"/>
  <c r="K50" i="5"/>
  <c r="J50" i="5"/>
  <c r="I50" i="5"/>
  <c r="K46" i="5"/>
  <c r="J46" i="5"/>
  <c r="I46" i="5"/>
  <c r="K42" i="5"/>
  <c r="J42" i="5"/>
  <c r="I42" i="5"/>
  <c r="K38" i="5"/>
  <c r="J38" i="5"/>
  <c r="K34" i="5"/>
  <c r="J34" i="5"/>
  <c r="I34" i="5"/>
  <c r="K30" i="5"/>
  <c r="J30" i="5"/>
  <c r="I30" i="5"/>
  <c r="K26" i="5"/>
  <c r="J26" i="5"/>
  <c r="I26" i="5"/>
  <c r="K22" i="5"/>
  <c r="J22" i="5"/>
  <c r="K18" i="5"/>
  <c r="J18" i="5"/>
  <c r="I18" i="5"/>
  <c r="K14" i="5"/>
  <c r="J14" i="5"/>
  <c r="I14" i="5"/>
  <c r="K10" i="5"/>
  <c r="J10" i="5"/>
  <c r="I10" i="5"/>
  <c r="K6" i="5"/>
  <c r="J6" i="5"/>
  <c r="K69" i="2"/>
  <c r="M69" i="2" s="1"/>
  <c r="I38" i="5"/>
  <c r="J82" i="2"/>
  <c r="L82" i="2" s="1"/>
  <c r="K68" i="2"/>
  <c r="M68" i="2" s="1"/>
  <c r="J66" i="2"/>
  <c r="L66" i="2" s="1"/>
  <c r="K4" i="5"/>
  <c r="J4" i="5"/>
  <c r="I4" i="5"/>
  <c r="K81" i="2"/>
  <c r="M81" i="2" s="1"/>
  <c r="K65" i="2"/>
  <c r="M65" i="2" s="1"/>
  <c r="K49" i="2"/>
  <c r="M49" i="2" s="1"/>
  <c r="I22" i="5"/>
  <c r="K80" i="2"/>
  <c r="M80" i="2" s="1"/>
  <c r="J78" i="2"/>
  <c r="L78" i="2" s="1"/>
  <c r="J74" i="2"/>
  <c r="L74" i="2" s="1"/>
  <c r="J70" i="2"/>
  <c r="L70" i="2" s="1"/>
  <c r="K64" i="2"/>
  <c r="M64" i="2" s="1"/>
  <c r="K83" i="2"/>
  <c r="M83" i="2" s="1"/>
  <c r="K79" i="2"/>
  <c r="M79" i="2" s="1"/>
  <c r="J77" i="2"/>
  <c r="L77" i="2" s="1"/>
  <c r="K75" i="2"/>
  <c r="M75" i="2" s="1"/>
  <c r="K71" i="2"/>
  <c r="M71" i="2" s="1"/>
  <c r="K67" i="2"/>
  <c r="M67" i="2" s="1"/>
  <c r="K63" i="2"/>
  <c r="M63" i="2" s="1"/>
  <c r="K62" i="2"/>
  <c r="M62" i="2" s="1"/>
  <c r="J62" i="2"/>
  <c r="L62" i="2" s="1"/>
  <c r="J59" i="2"/>
  <c r="L59" i="2" s="1"/>
  <c r="K55" i="2"/>
  <c r="M55" i="2" s="1"/>
  <c r="K54" i="2"/>
  <c r="M54" i="2" s="1"/>
  <c r="J54" i="2"/>
  <c r="L54" i="2" s="1"/>
  <c r="J51" i="2"/>
  <c r="L51" i="2" s="1"/>
  <c r="K47" i="2"/>
  <c r="M47" i="2" s="1"/>
  <c r="K46" i="2"/>
  <c r="M46" i="2" s="1"/>
  <c r="J46" i="2"/>
  <c r="L46" i="2" s="1"/>
  <c r="K42" i="2"/>
  <c r="M42" i="2" s="1"/>
  <c r="J42" i="2"/>
  <c r="L42" i="2" s="1"/>
  <c r="K38" i="2"/>
  <c r="M38" i="2" s="1"/>
  <c r="J38" i="2"/>
  <c r="L38" i="2" s="1"/>
  <c r="K34" i="2"/>
  <c r="M34" i="2" s="1"/>
  <c r="J34" i="2"/>
  <c r="L34" i="2" s="1"/>
  <c r="K30" i="2"/>
  <c r="M30" i="2" s="1"/>
  <c r="J30" i="2"/>
  <c r="L30" i="2" s="1"/>
  <c r="K26" i="2"/>
  <c r="M26" i="2" s="1"/>
  <c r="J26" i="2"/>
  <c r="L26" i="2" s="1"/>
  <c r="K22" i="2"/>
  <c r="M22" i="2" s="1"/>
  <c r="J22" i="2"/>
  <c r="L22" i="2" s="1"/>
  <c r="K18" i="2"/>
  <c r="M18" i="2" s="1"/>
  <c r="J18" i="2"/>
  <c r="L18" i="2" s="1"/>
  <c r="K14" i="2"/>
  <c r="M14" i="2" s="1"/>
  <c r="J14" i="2"/>
  <c r="L14" i="2" s="1"/>
  <c r="K10" i="2"/>
  <c r="M10" i="2" s="1"/>
  <c r="J10" i="2"/>
  <c r="L10" i="2" s="1"/>
  <c r="K6" i="2"/>
  <c r="M6" i="2" s="1"/>
  <c r="J6" i="2"/>
  <c r="L6" i="2" s="1"/>
  <c r="I70" i="5"/>
  <c r="I6" i="5"/>
  <c r="K81" i="5"/>
  <c r="J81" i="5"/>
  <c r="I81" i="5"/>
  <c r="K77" i="5"/>
  <c r="J77" i="5"/>
  <c r="I77" i="5"/>
  <c r="K73" i="5"/>
  <c r="J73" i="5"/>
  <c r="I73" i="5"/>
  <c r="K69" i="5"/>
  <c r="J69" i="5"/>
  <c r="I69" i="5"/>
  <c r="K65" i="5"/>
  <c r="J65" i="5"/>
  <c r="I65" i="5"/>
  <c r="K61" i="5"/>
  <c r="J61" i="5"/>
  <c r="I61" i="5"/>
  <c r="K57" i="5"/>
  <c r="J57" i="5"/>
  <c r="I57" i="5"/>
  <c r="K53" i="5"/>
  <c r="J53" i="5"/>
  <c r="I53" i="5"/>
  <c r="K49" i="5"/>
  <c r="J49" i="5"/>
  <c r="I49" i="5"/>
  <c r="K45" i="5"/>
  <c r="J45" i="5"/>
  <c r="I45" i="5"/>
  <c r="K41" i="5"/>
  <c r="J41" i="5"/>
  <c r="I41" i="5"/>
  <c r="K37" i="5"/>
  <c r="J37" i="5"/>
  <c r="I37" i="5"/>
  <c r="K33" i="5"/>
  <c r="J33" i="5"/>
  <c r="I33" i="5"/>
  <c r="K29" i="5"/>
  <c r="J29" i="5"/>
  <c r="I29" i="5"/>
  <c r="K25" i="5"/>
  <c r="J25" i="5"/>
  <c r="I25" i="5"/>
  <c r="K21" i="5"/>
  <c r="J21" i="5"/>
  <c r="I21" i="5"/>
  <c r="K17" i="5"/>
  <c r="J17" i="5"/>
  <c r="I17" i="5"/>
  <c r="K13" i="5"/>
  <c r="J13" i="5"/>
  <c r="I13" i="5"/>
  <c r="K9" i="5"/>
  <c r="J9" i="5"/>
  <c r="I9" i="5"/>
  <c r="K5" i="5"/>
  <c r="J5" i="5"/>
  <c r="I5" i="5"/>
  <c r="I83" i="5"/>
  <c r="I79" i="5"/>
  <c r="I75" i="5"/>
  <c r="I71" i="5"/>
  <c r="I67" i="5"/>
  <c r="I63" i="5"/>
  <c r="I59" i="5"/>
  <c r="I55" i="5"/>
  <c r="I51" i="5"/>
  <c r="I47" i="5"/>
  <c r="I43" i="5"/>
  <c r="I39" i="5"/>
  <c r="I35" i="5"/>
  <c r="I31" i="5"/>
  <c r="I27" i="5"/>
  <c r="I23" i="5"/>
  <c r="I19" i="5"/>
  <c r="I15" i="5"/>
  <c r="I11" i="5"/>
  <c r="I7" i="5"/>
  <c r="J83" i="5"/>
  <c r="J67" i="5"/>
  <c r="J51" i="5"/>
  <c r="J35" i="5"/>
  <c r="J19" i="5"/>
  <c r="K75" i="5"/>
  <c r="K59" i="5"/>
  <c r="K43" i="5"/>
  <c r="K27" i="5"/>
  <c r="K11" i="5"/>
  <c r="I84" i="5"/>
  <c r="K84" i="5"/>
  <c r="J84" i="5"/>
  <c r="I80" i="5"/>
  <c r="K80" i="5"/>
  <c r="J80" i="5"/>
  <c r="I76" i="5"/>
  <c r="K76" i="5"/>
  <c r="J76" i="5"/>
  <c r="I72" i="5"/>
  <c r="K72" i="5"/>
  <c r="J72" i="5"/>
  <c r="I68" i="5"/>
  <c r="K68" i="5"/>
  <c r="J68" i="5"/>
  <c r="I64" i="5"/>
  <c r="K64" i="5"/>
  <c r="J64" i="5"/>
  <c r="I60" i="5"/>
  <c r="K60" i="5"/>
  <c r="J60" i="5"/>
  <c r="I56" i="5"/>
  <c r="K56" i="5"/>
  <c r="J56" i="5"/>
  <c r="I52" i="5"/>
  <c r="K52" i="5"/>
  <c r="J52" i="5"/>
  <c r="I48" i="5"/>
  <c r="K48" i="5"/>
  <c r="J48" i="5"/>
  <c r="I44" i="5"/>
  <c r="K44" i="5"/>
  <c r="J44" i="5"/>
  <c r="I40" i="5"/>
  <c r="K40" i="5"/>
  <c r="J40" i="5"/>
  <c r="I36" i="5"/>
  <c r="K36" i="5"/>
  <c r="J36" i="5"/>
  <c r="I32" i="5"/>
  <c r="K32" i="5"/>
  <c r="J32" i="5"/>
  <c r="I28" i="5"/>
  <c r="K28" i="5"/>
  <c r="J28" i="5"/>
  <c r="I24" i="5"/>
  <c r="K24" i="5"/>
  <c r="J24" i="5"/>
  <c r="I20" i="5"/>
  <c r="K20" i="5"/>
  <c r="J20" i="5"/>
  <c r="I16" i="5"/>
  <c r="K16" i="5"/>
  <c r="J16" i="5"/>
  <c r="I12" i="5"/>
  <c r="K12" i="5"/>
  <c r="J12" i="5"/>
  <c r="I8" i="5"/>
  <c r="K8" i="5"/>
  <c r="J8" i="5"/>
  <c r="J79" i="5"/>
  <c r="J63" i="5"/>
  <c r="J47" i="5"/>
  <c r="J31" i="5"/>
  <c r="J15" i="5"/>
  <c r="K71" i="5"/>
  <c r="K55" i="5"/>
  <c r="K39" i="5"/>
  <c r="K23" i="5"/>
  <c r="K7" i="5"/>
  <c r="M2" i="2" l="1"/>
  <c r="K2" i="2"/>
  <c r="L2" i="2"/>
  <c r="P2" i="2" s="1"/>
  <c r="J2" i="2"/>
</calcChain>
</file>

<file path=xl/sharedStrings.xml><?xml version="1.0" encoding="utf-8"?>
<sst xmlns="http://schemas.openxmlformats.org/spreadsheetml/2006/main" count="17" uniqueCount="9">
  <si>
    <t>-</t>
  </si>
  <si>
    <t>tot</t>
  </si>
  <si>
    <t>p-benzoquinone</t>
  </si>
  <si>
    <t>o-benzoquinone</t>
  </si>
  <si>
    <t>max</t>
  </si>
  <si>
    <t>min</t>
  </si>
  <si>
    <t>av</t>
  </si>
  <si>
    <t>phenol av</t>
  </si>
  <si>
    <t xml:space="preserve">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</si>
</sst>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63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2" applyNumberFormat="0" applyAlignment="0" applyProtection="0"/>
    <xf numFmtId="0" fontId="8" fillId="30" borderId="3" applyNumberFormat="0" applyAlignment="0" applyProtection="0"/>
    <xf numFmtId="0" fontId="9" fillId="0" borderId="0" applyNumberFormat="0" applyFill="0" applyBorder="0" applyAlignment="0" applyProtection="0"/>
    <xf numFmtId="0" fontId="10" fillId="31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2" borderId="2" applyNumberFormat="0" applyAlignment="0" applyProtection="0"/>
    <xf numFmtId="0" fontId="15" fillId="0" borderId="7" applyNumberFormat="0" applyFill="0" applyAlignment="0" applyProtection="0"/>
    <xf numFmtId="0" fontId="16" fillId="33" borderId="0" applyNumberFormat="0" applyBorder="0" applyAlignment="0" applyProtection="0"/>
    <xf numFmtId="0" fontId="1" fillId="34" borderId="8" applyNumberFormat="0" applyFont="0" applyAlignment="0" applyProtection="0"/>
    <xf numFmtId="0" fontId="17" fillId="29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11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'mz80'!$C$4:$C$84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'mz80'!$G$4:$G$84</c:f>
              <c:numCache>
                <c:formatCode>General</c:formatCode>
                <c:ptCount val="81"/>
                <c:pt idx="0">
                  <c:v>0</c:v>
                </c:pt>
                <c:pt idx="1">
                  <c:v>2.8416859877530001E-3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1.921913228432E-3</c:v>
                </c:pt>
                <c:pt idx="9">
                  <c:v>0</c:v>
                </c:pt>
                <c:pt idx="10">
                  <c:v>0</c:v>
                </c:pt>
                <c:pt idx="11">
                  <c:v>1.630475566744E-3</c:v>
                </c:pt>
                <c:pt idx="12">
                  <c:v>1.5301386087900001E-3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2.55023101465E-3</c:v>
                </c:pt>
                <c:pt idx="17">
                  <c:v>7.277488505222E-3</c:v>
                </c:pt>
                <c:pt idx="18">
                  <c:v>3.4796154952080002E-3</c:v>
                </c:pt>
                <c:pt idx="19">
                  <c:v>3.2609511334879999E-3</c:v>
                </c:pt>
                <c:pt idx="20">
                  <c:v>2.0774727847810001E-3</c:v>
                </c:pt>
                <c:pt idx="21">
                  <c:v>2.961558597659E-3</c:v>
                </c:pt>
                <c:pt idx="22">
                  <c:v>1.8547134652000001E-3</c:v>
                </c:pt>
                <c:pt idx="23">
                  <c:v>7.0569585505179996E-3</c:v>
                </c:pt>
                <c:pt idx="24">
                  <c:v>7.7500526938730002E-3</c:v>
                </c:pt>
                <c:pt idx="25">
                  <c:v>4.9523158292800002E-3</c:v>
                </c:pt>
                <c:pt idx="26">
                  <c:v>8.665735487406E-3</c:v>
                </c:pt>
                <c:pt idx="27">
                  <c:v>1.1722608862924E-2</c:v>
                </c:pt>
                <c:pt idx="28">
                  <c:v>4.3335711313239003E-2</c:v>
                </c:pt>
                <c:pt idx="29">
                  <c:v>6.7701922304720996E-2</c:v>
                </c:pt>
                <c:pt idx="30">
                  <c:v>7.2149925587366007E-2</c:v>
                </c:pt>
                <c:pt idx="31">
                  <c:v>9.9297811824899995E-2</c:v>
                </c:pt>
                <c:pt idx="32">
                  <c:v>0.13179468140428</c:v>
                </c:pt>
                <c:pt idx="33">
                  <c:v>0.15333263975586101</c:v>
                </c:pt>
                <c:pt idx="34">
                  <c:v>0.17294737388880799</c:v>
                </c:pt>
                <c:pt idx="35">
                  <c:v>0.20190314630586301</c:v>
                </c:pt>
                <c:pt idx="36">
                  <c:v>0.22568535153397701</c:v>
                </c:pt>
                <c:pt idx="37">
                  <c:v>0.27089813364915699</c:v>
                </c:pt>
                <c:pt idx="38">
                  <c:v>0.32768506822093701</c:v>
                </c:pt>
                <c:pt idx="39">
                  <c:v>0.384373675262981</c:v>
                </c:pt>
                <c:pt idx="40">
                  <c:v>0.43602119374591303</c:v>
                </c:pt>
                <c:pt idx="41">
                  <c:v>0.47245649646757898</c:v>
                </c:pt>
                <c:pt idx="42">
                  <c:v>0.55688825607109604</c:v>
                </c:pt>
                <c:pt idx="43">
                  <c:v>0.57390802750687098</c:v>
                </c:pt>
                <c:pt idx="44">
                  <c:v>0.61001525870439699</c:v>
                </c:pt>
                <c:pt idx="45">
                  <c:v>0.63689933038247604</c:v>
                </c:pt>
                <c:pt idx="46">
                  <c:v>0.66829474852340998</c:v>
                </c:pt>
                <c:pt idx="47">
                  <c:v>0.64184214176723497</c:v>
                </c:pt>
                <c:pt idx="48">
                  <c:v>0.68017129126226605</c:v>
                </c:pt>
                <c:pt idx="49">
                  <c:v>0.66090126360137702</c:v>
                </c:pt>
                <c:pt idx="50">
                  <c:v>0.66959315561430599</c:v>
                </c:pt>
                <c:pt idx="51">
                  <c:v>0.70064936814593304</c:v>
                </c:pt>
                <c:pt idx="52">
                  <c:v>0.67117916663127997</c:v>
                </c:pt>
                <c:pt idx="53">
                  <c:v>0.68724225437157804</c:v>
                </c:pt>
                <c:pt idx="54">
                  <c:v>0.701592610913507</c:v>
                </c:pt>
                <c:pt idx="55">
                  <c:v>0.70276280665428403</c:v>
                </c:pt>
                <c:pt idx="56">
                  <c:v>0.70679876275513298</c:v>
                </c:pt>
                <c:pt idx="57">
                  <c:v>0.76770988645145899</c:v>
                </c:pt>
                <c:pt idx="58">
                  <c:v>0.74995390200555001</c:v>
                </c:pt>
                <c:pt idx="59">
                  <c:v>0.74184720080291799</c:v>
                </c:pt>
                <c:pt idx="60">
                  <c:v>0.77267218060757403</c:v>
                </c:pt>
                <c:pt idx="61">
                  <c:v>0.80358820182255197</c:v>
                </c:pt>
                <c:pt idx="62">
                  <c:v>0.81064016514010895</c:v>
                </c:pt>
                <c:pt idx="63">
                  <c:v>0.80662698197301697</c:v>
                </c:pt>
                <c:pt idx="64">
                  <c:v>0.81810927493871199</c:v>
                </c:pt>
                <c:pt idx="65">
                  <c:v>0.82097224859095097</c:v>
                </c:pt>
                <c:pt idx="66">
                  <c:v>0.88645102712518398</c:v>
                </c:pt>
                <c:pt idx="67">
                  <c:v>0.86463032320710198</c:v>
                </c:pt>
                <c:pt idx="68">
                  <c:v>0.87091497946407603</c:v>
                </c:pt>
                <c:pt idx="69">
                  <c:v>0.89146006690492396</c:v>
                </c:pt>
                <c:pt idx="70">
                  <c:v>0.87209847339947899</c:v>
                </c:pt>
                <c:pt idx="71">
                  <c:v>0.89041256568823801</c:v>
                </c:pt>
                <c:pt idx="72">
                  <c:v>0.88395897821786695</c:v>
                </c:pt>
                <c:pt idx="73">
                  <c:v>0.89159301860816298</c:v>
                </c:pt>
                <c:pt idx="74">
                  <c:v>0.89001605136436601</c:v>
                </c:pt>
                <c:pt idx="75">
                  <c:v>0.91609329892193803</c:v>
                </c:pt>
                <c:pt idx="76">
                  <c:v>1</c:v>
                </c:pt>
                <c:pt idx="77">
                  <c:v>0.93221580227395795</c:v>
                </c:pt>
                <c:pt idx="78">
                  <c:v>0.94650726327190304</c:v>
                </c:pt>
                <c:pt idx="79">
                  <c:v>0.93249160928442798</c:v>
                </c:pt>
                <c:pt idx="80">
                  <c:v>0.91755757749719602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'mz80'!$C$4:$C$84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'mz80'!$H$4:$H$84</c:f>
              <c:numCache>
                <c:formatCode>General</c:formatCode>
                <c:ptCount val="81"/>
                <c:pt idx="0">
                  <c:v>2.7823304125033999E-3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1.5446025451758003E-3</c:v>
                </c:pt>
                <c:pt idx="10">
                  <c:v>1.4487306630621001E-3</c:v>
                </c:pt>
                <c:pt idx="11">
                  <c:v>1.3422744162553E-3</c:v>
                </c:pt>
                <c:pt idx="12">
                  <c:v>0</c:v>
                </c:pt>
                <c:pt idx="13">
                  <c:v>0</c:v>
                </c:pt>
                <c:pt idx="14">
                  <c:v>1.1233473055827E-3</c:v>
                </c:pt>
                <c:pt idx="15">
                  <c:v>0</c:v>
                </c:pt>
                <c:pt idx="16">
                  <c:v>2.0645301832330999E-3</c:v>
                </c:pt>
                <c:pt idx="17">
                  <c:v>2.8974613261242002E-3</c:v>
                </c:pt>
                <c:pt idx="18">
                  <c:v>9.1333020062570004E-4</c:v>
                </c:pt>
                <c:pt idx="19">
                  <c:v>2.5774962717053005E-3</c:v>
                </c:pt>
                <c:pt idx="20">
                  <c:v>8.1737722234959999E-4</c:v>
                </c:pt>
                <c:pt idx="21">
                  <c:v>5.4765796015194008E-3</c:v>
                </c:pt>
                <c:pt idx="22">
                  <c:v>4.5256577266208006E-3</c:v>
                </c:pt>
                <c:pt idx="23">
                  <c:v>7.1940392515057001E-3</c:v>
                </c:pt>
                <c:pt idx="24">
                  <c:v>4.0592453361152003E-3</c:v>
                </c:pt>
                <c:pt idx="25">
                  <c:v>1.9272105150826002E-3</c:v>
                </c:pt>
                <c:pt idx="26">
                  <c:v>5.6100697783262009E-3</c:v>
                </c:pt>
                <c:pt idx="27">
                  <c:v>9.0028262633133002E-3</c:v>
                </c:pt>
                <c:pt idx="28">
                  <c:v>4.23566212933369E-2</c:v>
                </c:pt>
                <c:pt idx="29">
                  <c:v>4.6438505649515106E-2</c:v>
                </c:pt>
                <c:pt idx="30">
                  <c:v>7.0715268998964714E-2</c:v>
                </c:pt>
                <c:pt idx="31">
                  <c:v>9.1573657959771904E-2</c:v>
                </c:pt>
                <c:pt idx="32">
                  <c:v>0.12875009602373161</c:v>
                </c:pt>
                <c:pt idx="33">
                  <c:v>0.1351084939956895</c:v>
                </c:pt>
                <c:pt idx="34">
                  <c:v>0.1684973409281888</c:v>
                </c:pt>
                <c:pt idx="35">
                  <c:v>0.17814627465598479</c:v>
                </c:pt>
                <c:pt idx="36">
                  <c:v>0.21336109824035823</c:v>
                </c:pt>
                <c:pt idx="37">
                  <c:v>0.27168529034621702</c:v>
                </c:pt>
                <c:pt idx="38">
                  <c:v>0.33572357574647321</c:v>
                </c:pt>
                <c:pt idx="39">
                  <c:v>0.37222211509723241</c:v>
                </c:pt>
                <c:pt idx="40">
                  <c:v>0.46143897749610985</c:v>
                </c:pt>
                <c:pt idx="41">
                  <c:v>0.48148448608239763</c:v>
                </c:pt>
                <c:pt idx="42">
                  <c:v>0.54128620541286609</c:v>
                </c:pt>
                <c:pt idx="43">
                  <c:v>0.60314389082249509</c:v>
                </c:pt>
                <c:pt idx="44">
                  <c:v>0.60535792363244001</c:v>
                </c:pt>
                <c:pt idx="45">
                  <c:v>0.64232840715293804</c:v>
                </c:pt>
                <c:pt idx="46">
                  <c:v>0.64041726283895151</c:v>
                </c:pt>
                <c:pt idx="47">
                  <c:v>0.66484507889985134</c:v>
                </c:pt>
                <c:pt idx="48">
                  <c:v>0.66512130197838493</c:v>
                </c:pt>
                <c:pt idx="49">
                  <c:v>0.6832803709306059</c:v>
                </c:pt>
                <c:pt idx="50">
                  <c:v>0.68386786629069929</c:v>
                </c:pt>
                <c:pt idx="51">
                  <c:v>0.67314986987814729</c:v>
                </c:pt>
                <c:pt idx="52">
                  <c:v>0.70468608744300254</c:v>
                </c:pt>
                <c:pt idx="53">
                  <c:v>0.68518892380995322</c:v>
                </c:pt>
                <c:pt idx="54">
                  <c:v>0.71251809752999484</c:v>
                </c:pt>
                <c:pt idx="55">
                  <c:v>0.68403998385137588</c:v>
                </c:pt>
                <c:pt idx="56">
                  <c:v>0.72869102261455065</c:v>
                </c:pt>
                <c:pt idx="57">
                  <c:v>0.72017128933745167</c:v>
                </c:pt>
                <c:pt idx="58">
                  <c:v>0.74573410881113766</c:v>
                </c:pt>
                <c:pt idx="59">
                  <c:v>0.76683203644559828</c:v>
                </c:pt>
                <c:pt idx="60">
                  <c:v>0.795758287511527</c:v>
                </c:pt>
                <c:pt idx="61">
                  <c:v>0.81481181101823585</c:v>
                </c:pt>
                <c:pt idx="62">
                  <c:v>0.81049735496038544</c:v>
                </c:pt>
                <c:pt idx="63">
                  <c:v>0.82742642120046384</c:v>
                </c:pt>
                <c:pt idx="64">
                  <c:v>0.8753841849468772</c:v>
                </c:pt>
                <c:pt idx="65">
                  <c:v>0.87796383270519229</c:v>
                </c:pt>
                <c:pt idx="66">
                  <c:v>0.86585076448218934</c:v>
                </c:pt>
                <c:pt idx="67">
                  <c:v>0.88196691336761379</c:v>
                </c:pt>
                <c:pt idx="68">
                  <c:v>0.89393026716745849</c:v>
                </c:pt>
                <c:pt idx="69">
                  <c:v>0.96187287048910097</c:v>
                </c:pt>
                <c:pt idx="70">
                  <c:v>0.92073757717961702</c:v>
                </c:pt>
                <c:pt idx="71">
                  <c:v>0.93426216514619465</c:v>
                </c:pt>
                <c:pt idx="72">
                  <c:v>0.95057001802437513</c:v>
                </c:pt>
                <c:pt idx="73">
                  <c:v>0.98632305988140989</c:v>
                </c:pt>
                <c:pt idx="74">
                  <c:v>0.99305223398584397</c:v>
                </c:pt>
                <c:pt idx="75">
                  <c:v>0.99946318743907026</c:v>
                </c:pt>
                <c:pt idx="76">
                  <c:v>1.0269064482295212</c:v>
                </c:pt>
                <c:pt idx="77">
                  <c:v>1.0271369294261878</c:v>
                </c:pt>
                <c:pt idx="78">
                  <c:v>1.0694053570271369</c:v>
                </c:pt>
                <c:pt idx="79">
                  <c:v>1.0967066086850326</c:v>
                </c:pt>
                <c:pt idx="80">
                  <c:v>1.1000000000000001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'mz80'!$C$4:$C$84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'mz80'!$I$4:$I$84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1.4782806458952E-3</c:v>
                </c:pt>
                <c:pt idx="4">
                  <c:v>0</c:v>
                </c:pt>
                <c:pt idx="5">
                  <c:v>1.2789619071222E-3</c:v>
                </c:pt>
                <c:pt idx="6">
                  <c:v>1.2024043281746999E-3</c:v>
                </c:pt>
                <c:pt idx="7">
                  <c:v>0</c:v>
                </c:pt>
                <c:pt idx="8">
                  <c:v>0</c:v>
                </c:pt>
                <c:pt idx="9">
                  <c:v>1.9513304525809502E-3</c:v>
                </c:pt>
                <c:pt idx="10">
                  <c:v>0</c:v>
                </c:pt>
                <c:pt idx="11">
                  <c:v>2.5935404749495503E-3</c:v>
                </c:pt>
                <c:pt idx="12">
                  <c:v>8.0538403113630005E-4</c:v>
                </c:pt>
                <c:pt idx="13">
                  <c:v>1.5109859699193001E-3</c:v>
                </c:pt>
                <c:pt idx="14">
                  <c:v>7.2966416496119996E-4</c:v>
                </c:pt>
                <c:pt idx="15">
                  <c:v>6.8570849237310002E-4</c:v>
                </c:pt>
                <c:pt idx="16">
                  <c:v>3.27090832568745E-3</c:v>
                </c:pt>
                <c:pt idx="17">
                  <c:v>2.4090499414579501E-3</c:v>
                </c:pt>
                <c:pt idx="18">
                  <c:v>1.7422593326617501E-3</c:v>
                </c:pt>
                <c:pt idx="19">
                  <c:v>6.0979076643166508E-3</c:v>
                </c:pt>
                <c:pt idx="20">
                  <c:v>4.2354459435875996E-3</c:v>
                </c:pt>
                <c:pt idx="21">
                  <c:v>2.9998491584344498E-3</c:v>
                </c:pt>
                <c:pt idx="22">
                  <c:v>2.37470673992895E-3</c:v>
                </c:pt>
                <c:pt idx="23">
                  <c:v>5.4203623682817009E-3</c:v>
                </c:pt>
                <c:pt idx="24">
                  <c:v>4.3280459974867503E-3</c:v>
                </c:pt>
                <c:pt idx="25">
                  <c:v>8.5472460229275016E-3</c:v>
                </c:pt>
                <c:pt idx="26">
                  <c:v>8.3191872543349511E-3</c:v>
                </c:pt>
                <c:pt idx="27">
                  <c:v>1.074328001983005E-2</c:v>
                </c:pt>
                <c:pt idx="28">
                  <c:v>4.1844723053165556E-2</c:v>
                </c:pt>
                <c:pt idx="29">
                  <c:v>5.2645269501933149E-2</c:v>
                </c:pt>
                <c:pt idx="30">
                  <c:v>6.5953056228177293E-2</c:v>
                </c:pt>
                <c:pt idx="31">
                  <c:v>9.8176313395496706E-2</c:v>
                </c:pt>
                <c:pt idx="32">
                  <c:v>0.12742368534101536</c:v>
                </c:pt>
                <c:pt idx="33">
                  <c:v>0.14705296608867272</c:v>
                </c:pt>
                <c:pt idx="34">
                  <c:v>0.16929445346017891</c:v>
                </c:pt>
                <c:pt idx="35">
                  <c:v>0.19777547191266795</c:v>
                </c:pt>
                <c:pt idx="36">
                  <c:v>0.22554390090017415</c:v>
                </c:pt>
                <c:pt idx="37">
                  <c:v>0.25024288577439163</c:v>
                </c:pt>
                <c:pt idx="38">
                  <c:v>0.32453706474510091</c:v>
                </c:pt>
                <c:pt idx="39">
                  <c:v>0.38849858104834351</c:v>
                </c:pt>
                <c:pt idx="40">
                  <c:v>0.4500933401561667</c:v>
                </c:pt>
                <c:pt idx="41">
                  <c:v>0.48611085098128354</c:v>
                </c:pt>
                <c:pt idx="42">
                  <c:v>0.58845202374052707</c:v>
                </c:pt>
                <c:pt idx="43">
                  <c:v>0.62201745724213631</c:v>
                </c:pt>
                <c:pt idx="44">
                  <c:v>0.63184798335730896</c:v>
                </c:pt>
                <c:pt idx="45">
                  <c:v>0.68033886740959759</c:v>
                </c:pt>
                <c:pt idx="46">
                  <c:v>0.65153371617011591</c:v>
                </c:pt>
                <c:pt idx="47">
                  <c:v>0.65735444621332706</c:v>
                </c:pt>
                <c:pt idx="48">
                  <c:v>0.67800864959246376</c:v>
                </c:pt>
                <c:pt idx="49">
                  <c:v>0.6452416390518525</c:v>
                </c:pt>
                <c:pt idx="50">
                  <c:v>0.67897880303714264</c:v>
                </c:pt>
                <c:pt idx="51">
                  <c:v>0.68279744026099309</c:v>
                </c:pt>
                <c:pt idx="52">
                  <c:v>0.68947009324539477</c:v>
                </c:pt>
                <c:pt idx="53">
                  <c:v>0.68485404271240646</c:v>
                </c:pt>
                <c:pt idx="54">
                  <c:v>0.70491812599499659</c:v>
                </c:pt>
                <c:pt idx="55">
                  <c:v>0.71517539251156748</c:v>
                </c:pt>
                <c:pt idx="56">
                  <c:v>0.71045792007647735</c:v>
                </c:pt>
                <c:pt idx="57">
                  <c:v>0.74334981722571358</c:v>
                </c:pt>
                <c:pt idx="58">
                  <c:v>0.74814551588204081</c:v>
                </c:pt>
                <c:pt idx="59">
                  <c:v>0.76268927611592308</c:v>
                </c:pt>
                <c:pt idx="60">
                  <c:v>0.78174708983920604</c:v>
                </c:pt>
                <c:pt idx="61">
                  <c:v>0.79606579845109704</c:v>
                </c:pt>
                <c:pt idx="62">
                  <c:v>0.81683212110573156</c:v>
                </c:pt>
                <c:pt idx="63">
                  <c:v>0.83894024795776034</c:v>
                </c:pt>
                <c:pt idx="64">
                  <c:v>0.83753837843984502</c:v>
                </c:pt>
                <c:pt idx="65">
                  <c:v>0.86982912479191155</c:v>
                </c:pt>
                <c:pt idx="66">
                  <c:v>0.87472140095519657</c:v>
                </c:pt>
                <c:pt idx="67">
                  <c:v>0.87700680394985386</c:v>
                </c:pt>
                <c:pt idx="68">
                  <c:v>0.88822123038435252</c:v>
                </c:pt>
                <c:pt idx="69">
                  <c:v>0.88773426272264888</c:v>
                </c:pt>
                <c:pt idx="70">
                  <c:v>0.92949660739909368</c:v>
                </c:pt>
                <c:pt idx="71">
                  <c:v>0.89176546465581119</c:v>
                </c:pt>
                <c:pt idx="72">
                  <c:v>0.911182989524283</c:v>
                </c:pt>
                <c:pt idx="73">
                  <c:v>0.93907778030475364</c:v>
                </c:pt>
                <c:pt idx="74">
                  <c:v>0.95933124465740738</c:v>
                </c:pt>
                <c:pt idx="75">
                  <c:v>0.9579766391727883</c:v>
                </c:pt>
                <c:pt idx="76">
                  <c:v>0.973825155907736</c:v>
                </c:pt>
                <c:pt idx="77">
                  <c:v>1.0134952647817337</c:v>
                </c:pt>
                <c:pt idx="78">
                  <c:v>1.0229914942005918</c:v>
                </c:pt>
                <c:pt idx="79">
                  <c:v>1.05</c:v>
                </c:pt>
                <c:pt idx="80">
                  <c:v>1.0359368890516474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'mz80'!$R$9:$R$45</c:f>
              <c:numCache>
                <c:formatCode>General</c:formatCode>
                <c:ptCount val="37"/>
                <c:pt idx="0">
                  <c:v>9.3000000000000007</c:v>
                </c:pt>
                <c:pt idx="1">
                  <c:v>9.4209700000000005</c:v>
                </c:pt>
                <c:pt idx="2">
                  <c:v>9.4430300000000003</c:v>
                </c:pt>
                <c:pt idx="3">
                  <c:v>9.4860000000000007</c:v>
                </c:pt>
                <c:pt idx="4">
                  <c:v>9.5076400000000003</c:v>
                </c:pt>
                <c:pt idx="5">
                  <c:v>9.5296199999999995</c:v>
                </c:pt>
                <c:pt idx="6">
                  <c:v>9.5514500000000009</c:v>
                </c:pt>
                <c:pt idx="7">
                  <c:v>9.5959199999999996</c:v>
                </c:pt>
                <c:pt idx="8">
                  <c:v>9.6183099999999992</c:v>
                </c:pt>
                <c:pt idx="9">
                  <c:v>9.6405499999999993</c:v>
                </c:pt>
                <c:pt idx="10">
                  <c:v>9.6856000000000009</c:v>
                </c:pt>
                <c:pt idx="11">
                  <c:v>9.7089200000000009</c:v>
                </c:pt>
                <c:pt idx="12">
                  <c:v>9.73184</c:v>
                </c:pt>
                <c:pt idx="13">
                  <c:v>9.7551299999999994</c:v>
                </c:pt>
                <c:pt idx="14">
                  <c:v>9.8015100000000004</c:v>
                </c:pt>
                <c:pt idx="15">
                  <c:v>9.8478200000000005</c:v>
                </c:pt>
                <c:pt idx="16">
                  <c:v>9.9183800000000009</c:v>
                </c:pt>
                <c:pt idx="17">
                  <c:v>9.9428300000000007</c:v>
                </c:pt>
                <c:pt idx="18">
                  <c:v>10.039149999999999</c:v>
                </c:pt>
                <c:pt idx="19">
                  <c:v>10.088559999999999</c:v>
                </c:pt>
                <c:pt idx="20">
                  <c:v>10.18661</c:v>
                </c:pt>
                <c:pt idx="21">
                  <c:v>10.288589999999999</c:v>
                </c:pt>
                <c:pt idx="22">
                  <c:v>10.315189999999999</c:v>
                </c:pt>
                <c:pt idx="23">
                  <c:v>10.34107</c:v>
                </c:pt>
                <c:pt idx="24">
                  <c:v>10.41802</c:v>
                </c:pt>
                <c:pt idx="25">
                  <c:v>10.44441</c:v>
                </c:pt>
                <c:pt idx="26">
                  <c:v>10.47212</c:v>
                </c:pt>
                <c:pt idx="27">
                  <c:v>10.55194</c:v>
                </c:pt>
                <c:pt idx="28">
                  <c:v>10.57902</c:v>
                </c:pt>
                <c:pt idx="29">
                  <c:v>10.66018</c:v>
                </c:pt>
                <c:pt idx="30">
                  <c:v>10.7156</c:v>
                </c:pt>
                <c:pt idx="31">
                  <c:v>10.77129</c:v>
                </c:pt>
                <c:pt idx="32">
                  <c:v>10.82882</c:v>
                </c:pt>
                <c:pt idx="33">
                  <c:v>10.88537</c:v>
                </c:pt>
                <c:pt idx="34">
                  <c:v>10.94284</c:v>
                </c:pt>
                <c:pt idx="35">
                  <c:v>10.972289999999999</c:v>
                </c:pt>
                <c:pt idx="36">
                  <c:v>11.001250000000001</c:v>
                </c:pt>
              </c:numCache>
            </c:numRef>
          </c:xVal>
          <c:yVal>
            <c:numRef>
              <c:f>'mz80'!$T$9:$T$45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2.4463534393441143E-2</c:v>
                </c:pt>
                <c:pt idx="3">
                  <c:v>3.8863642506419202E-2</c:v>
                </c:pt>
                <c:pt idx="4">
                  <c:v>4.4829046353439345E-2</c:v>
                </c:pt>
                <c:pt idx="5">
                  <c:v>4.3516825082210907E-2</c:v>
                </c:pt>
                <c:pt idx="6">
                  <c:v>4.8301364926348025E-2</c:v>
                </c:pt>
                <c:pt idx="7">
                  <c:v>7.7572142889319337E-2</c:v>
                </c:pt>
                <c:pt idx="8">
                  <c:v>9.3272579845939008E-2</c:v>
                </c:pt>
                <c:pt idx="9">
                  <c:v>0.12080652281634306</c:v>
                </c:pt>
                <c:pt idx="10">
                  <c:v>0.14094797062930761</c:v>
                </c:pt>
                <c:pt idx="11">
                  <c:v>0.15632596062885715</c:v>
                </c:pt>
                <c:pt idx="12">
                  <c:v>0.1794902473084373</c:v>
                </c:pt>
                <c:pt idx="13">
                  <c:v>0.19133348349024729</c:v>
                </c:pt>
                <c:pt idx="14">
                  <c:v>0.20712933015000673</c:v>
                </c:pt>
                <c:pt idx="15">
                  <c:v>0.22197378260281994</c:v>
                </c:pt>
                <c:pt idx="16">
                  <c:v>0.29796315149331049</c:v>
                </c:pt>
                <c:pt idx="17">
                  <c:v>0.31356088112077113</c:v>
                </c:pt>
                <c:pt idx="18">
                  <c:v>0.40884814631289695</c:v>
                </c:pt>
                <c:pt idx="19">
                  <c:v>0.57457290868958055</c:v>
                </c:pt>
                <c:pt idx="20">
                  <c:v>0.62815991711338348</c:v>
                </c:pt>
                <c:pt idx="21">
                  <c:v>0.65405675931348262</c:v>
                </c:pt>
                <c:pt idx="22">
                  <c:v>0.65563034370917606</c:v>
                </c:pt>
                <c:pt idx="23">
                  <c:v>0.65239127888643633</c:v>
                </c:pt>
                <c:pt idx="24">
                  <c:v>0.63502914545700262</c:v>
                </c:pt>
                <c:pt idx="25">
                  <c:v>0.63017865669624751</c:v>
                </c:pt>
                <c:pt idx="26">
                  <c:v>0.63380773908734622</c:v>
                </c:pt>
                <c:pt idx="27">
                  <c:v>0.67716131357268339</c:v>
                </c:pt>
                <c:pt idx="28">
                  <c:v>0.66692814991666283</c:v>
                </c:pt>
                <c:pt idx="29">
                  <c:v>0.73376224154241176</c:v>
                </c:pt>
                <c:pt idx="30">
                  <c:v>0.72899364836253888</c:v>
                </c:pt>
                <c:pt idx="31">
                  <c:v>0.73145402946078641</c:v>
                </c:pt>
                <c:pt idx="32">
                  <c:v>0.74067985044371354</c:v>
                </c:pt>
                <c:pt idx="33">
                  <c:v>0.74421649623856934</c:v>
                </c:pt>
                <c:pt idx="34">
                  <c:v>0.76975845758817962</c:v>
                </c:pt>
                <c:pt idx="35">
                  <c:v>0.80284886706608405</c:v>
                </c:pt>
                <c:pt idx="36">
                  <c:v>0.84000081084733547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55328"/>
        <c:axId val="117156864"/>
      </c:scatterChart>
      <c:valAx>
        <c:axId val="117155328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7156864"/>
        <c:crosses val="autoZero"/>
        <c:crossBetween val="midCat"/>
      </c:valAx>
      <c:valAx>
        <c:axId val="11715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155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'mz80'!$R$9:$R$45</c:f>
              <c:numCache>
                <c:formatCode>General</c:formatCode>
                <c:ptCount val="37"/>
                <c:pt idx="0">
                  <c:v>9.3000000000000007</c:v>
                </c:pt>
                <c:pt idx="1">
                  <c:v>9.4209700000000005</c:v>
                </c:pt>
                <c:pt idx="2">
                  <c:v>9.4430300000000003</c:v>
                </c:pt>
                <c:pt idx="3">
                  <c:v>9.4860000000000007</c:v>
                </c:pt>
                <c:pt idx="4">
                  <c:v>9.5076400000000003</c:v>
                </c:pt>
                <c:pt idx="5">
                  <c:v>9.5296199999999995</c:v>
                </c:pt>
                <c:pt idx="6">
                  <c:v>9.5514500000000009</c:v>
                </c:pt>
                <c:pt idx="7">
                  <c:v>9.5959199999999996</c:v>
                </c:pt>
                <c:pt idx="8">
                  <c:v>9.6183099999999992</c:v>
                </c:pt>
                <c:pt idx="9">
                  <c:v>9.6405499999999993</c:v>
                </c:pt>
                <c:pt idx="10">
                  <c:v>9.6856000000000009</c:v>
                </c:pt>
                <c:pt idx="11">
                  <c:v>9.7089200000000009</c:v>
                </c:pt>
                <c:pt idx="12">
                  <c:v>9.73184</c:v>
                </c:pt>
                <c:pt idx="13">
                  <c:v>9.7551299999999994</c:v>
                </c:pt>
                <c:pt idx="14">
                  <c:v>9.8015100000000004</c:v>
                </c:pt>
                <c:pt idx="15">
                  <c:v>9.8478200000000005</c:v>
                </c:pt>
                <c:pt idx="16">
                  <c:v>9.9183800000000009</c:v>
                </c:pt>
                <c:pt idx="17">
                  <c:v>9.9428300000000007</c:v>
                </c:pt>
                <c:pt idx="18">
                  <c:v>10.039149999999999</c:v>
                </c:pt>
                <c:pt idx="19">
                  <c:v>10.088559999999999</c:v>
                </c:pt>
                <c:pt idx="20">
                  <c:v>10.18661</c:v>
                </c:pt>
                <c:pt idx="21">
                  <c:v>10.288589999999999</c:v>
                </c:pt>
                <c:pt idx="22">
                  <c:v>10.315189999999999</c:v>
                </c:pt>
                <c:pt idx="23">
                  <c:v>10.34107</c:v>
                </c:pt>
                <c:pt idx="24">
                  <c:v>10.41802</c:v>
                </c:pt>
                <c:pt idx="25">
                  <c:v>10.44441</c:v>
                </c:pt>
                <c:pt idx="26">
                  <c:v>10.47212</c:v>
                </c:pt>
                <c:pt idx="27">
                  <c:v>10.55194</c:v>
                </c:pt>
                <c:pt idx="28">
                  <c:v>10.57902</c:v>
                </c:pt>
                <c:pt idx="29">
                  <c:v>10.66018</c:v>
                </c:pt>
                <c:pt idx="30">
                  <c:v>10.7156</c:v>
                </c:pt>
                <c:pt idx="31">
                  <c:v>10.77129</c:v>
                </c:pt>
                <c:pt idx="32">
                  <c:v>10.82882</c:v>
                </c:pt>
                <c:pt idx="33">
                  <c:v>10.88537</c:v>
                </c:pt>
                <c:pt idx="34">
                  <c:v>10.94284</c:v>
                </c:pt>
                <c:pt idx="35">
                  <c:v>10.972289999999999</c:v>
                </c:pt>
                <c:pt idx="36">
                  <c:v>11.001250000000001</c:v>
                </c:pt>
              </c:numCache>
            </c:numRef>
          </c:xVal>
          <c:yVal>
            <c:numRef>
              <c:f>'mz80'!$T$9:$T$45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2.4463534393441143E-2</c:v>
                </c:pt>
                <c:pt idx="3">
                  <c:v>3.8863642506419202E-2</c:v>
                </c:pt>
                <c:pt idx="4">
                  <c:v>4.4829046353439345E-2</c:v>
                </c:pt>
                <c:pt idx="5">
                  <c:v>4.3516825082210907E-2</c:v>
                </c:pt>
                <c:pt idx="6">
                  <c:v>4.8301364926348025E-2</c:v>
                </c:pt>
                <c:pt idx="7">
                  <c:v>7.7572142889319337E-2</c:v>
                </c:pt>
                <c:pt idx="8">
                  <c:v>9.3272579845939008E-2</c:v>
                </c:pt>
                <c:pt idx="9">
                  <c:v>0.12080652281634306</c:v>
                </c:pt>
                <c:pt idx="10">
                  <c:v>0.14094797062930761</c:v>
                </c:pt>
                <c:pt idx="11">
                  <c:v>0.15632596062885715</c:v>
                </c:pt>
                <c:pt idx="12">
                  <c:v>0.1794902473084373</c:v>
                </c:pt>
                <c:pt idx="13">
                  <c:v>0.19133348349024729</c:v>
                </c:pt>
                <c:pt idx="14">
                  <c:v>0.20712933015000673</c:v>
                </c:pt>
                <c:pt idx="15">
                  <c:v>0.22197378260281994</c:v>
                </c:pt>
                <c:pt idx="16">
                  <c:v>0.29796315149331049</c:v>
                </c:pt>
                <c:pt idx="17">
                  <c:v>0.31356088112077113</c:v>
                </c:pt>
                <c:pt idx="18">
                  <c:v>0.40884814631289695</c:v>
                </c:pt>
                <c:pt idx="19">
                  <c:v>0.57457290868958055</c:v>
                </c:pt>
                <c:pt idx="20">
                  <c:v>0.62815991711338348</c:v>
                </c:pt>
                <c:pt idx="21">
                  <c:v>0.65405675931348262</c:v>
                </c:pt>
                <c:pt idx="22">
                  <c:v>0.65563034370917606</c:v>
                </c:pt>
                <c:pt idx="23">
                  <c:v>0.65239127888643633</c:v>
                </c:pt>
                <c:pt idx="24">
                  <c:v>0.63502914545700262</c:v>
                </c:pt>
                <c:pt idx="25">
                  <c:v>0.63017865669624751</c:v>
                </c:pt>
                <c:pt idx="26">
                  <c:v>0.63380773908734622</c:v>
                </c:pt>
                <c:pt idx="27">
                  <c:v>0.67716131357268339</c:v>
                </c:pt>
                <c:pt idx="28">
                  <c:v>0.66692814991666283</c:v>
                </c:pt>
                <c:pt idx="29">
                  <c:v>0.73376224154241176</c:v>
                </c:pt>
                <c:pt idx="30">
                  <c:v>0.72899364836253888</c:v>
                </c:pt>
                <c:pt idx="31">
                  <c:v>0.73145402946078641</c:v>
                </c:pt>
                <c:pt idx="32">
                  <c:v>0.74067985044371354</c:v>
                </c:pt>
                <c:pt idx="33">
                  <c:v>0.74421649623856934</c:v>
                </c:pt>
                <c:pt idx="34">
                  <c:v>0.76975845758817962</c:v>
                </c:pt>
                <c:pt idx="35">
                  <c:v>0.80284886706608405</c:v>
                </c:pt>
                <c:pt idx="36">
                  <c:v>0.84000081084733547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28352"/>
        <c:axId val="119034240"/>
      </c:scatterChart>
      <c:valAx>
        <c:axId val="11902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34240"/>
        <c:crosses val="autoZero"/>
        <c:crossBetween val="midCat"/>
      </c:valAx>
      <c:valAx>
        <c:axId val="11903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028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'mz93'!$B$4:$B$84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'mz93'!$F$4:$F$84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5.4744943537119997E-3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2.228687592085E-3</c:v>
                </c:pt>
                <c:pt idx="7">
                  <c:v>4.1617329525669997E-3</c:v>
                </c:pt>
                <c:pt idx="8">
                  <c:v>1.9702890306840001E-3</c:v>
                </c:pt>
                <c:pt idx="9">
                  <c:v>1.879492301159E-3</c:v>
                </c:pt>
                <c:pt idx="10">
                  <c:v>3.5159468047549999E-3</c:v>
                </c:pt>
                <c:pt idx="11">
                  <c:v>2.8415766799082001E-2</c:v>
                </c:pt>
                <c:pt idx="12">
                  <c:v>3.4510370175899002E-2</c:v>
                </c:pt>
                <c:pt idx="13">
                  <c:v>5.6153237374486999E-2</c:v>
                </c:pt>
                <c:pt idx="14">
                  <c:v>7.5424283510216003E-2</c:v>
                </c:pt>
                <c:pt idx="15">
                  <c:v>0.108670513741692</c:v>
                </c:pt>
                <c:pt idx="16">
                  <c:v>0.111112934278463</c:v>
                </c:pt>
                <c:pt idx="17">
                  <c:v>0.12310101556647</c:v>
                </c:pt>
                <c:pt idx="18">
                  <c:v>0.12128478890337201</c:v>
                </c:pt>
                <c:pt idx="19">
                  <c:v>0.119234786176542</c:v>
                </c:pt>
                <c:pt idx="20">
                  <c:v>0.14908348853580899</c:v>
                </c:pt>
                <c:pt idx="21">
                  <c:v>0.12448022086907901</c:v>
                </c:pt>
                <c:pt idx="22">
                  <c:v>0.14640763104926899</c:v>
                </c:pt>
                <c:pt idx="23">
                  <c:v>0.137457148694974</c:v>
                </c:pt>
                <c:pt idx="24">
                  <c:v>0.15448857172406699</c:v>
                </c:pt>
                <c:pt idx="25">
                  <c:v>0.183617039355359</c:v>
                </c:pt>
                <c:pt idx="26">
                  <c:v>0.150217956949279</c:v>
                </c:pt>
                <c:pt idx="27">
                  <c:v>0.17125186204815901</c:v>
                </c:pt>
                <c:pt idx="28">
                  <c:v>0.21120794734275999</c:v>
                </c:pt>
                <c:pt idx="29">
                  <c:v>0.27189988623435701</c:v>
                </c:pt>
                <c:pt idx="30">
                  <c:v>0.34010528142534902</c:v>
                </c:pt>
                <c:pt idx="31">
                  <c:v>0.33910366686764598</c:v>
                </c:pt>
                <c:pt idx="32">
                  <c:v>0.36323143507733102</c:v>
                </c:pt>
                <c:pt idx="33">
                  <c:v>0.415739781407443</c:v>
                </c:pt>
                <c:pt idx="34">
                  <c:v>0.40609437814916199</c:v>
                </c:pt>
                <c:pt idx="35">
                  <c:v>0.46794230079760102</c:v>
                </c:pt>
                <c:pt idx="36">
                  <c:v>0.51008131691986303</c:v>
                </c:pt>
                <c:pt idx="37">
                  <c:v>0.54745612790707399</c:v>
                </c:pt>
                <c:pt idx="38">
                  <c:v>0.57919502393117495</c:v>
                </c:pt>
                <c:pt idx="39">
                  <c:v>0.71385617739475304</c:v>
                </c:pt>
                <c:pt idx="40">
                  <c:v>0.74878679607508503</c:v>
                </c:pt>
                <c:pt idx="41">
                  <c:v>0.74865585113843602</c:v>
                </c:pt>
                <c:pt idx="42">
                  <c:v>0.81232899895636501</c:v>
                </c:pt>
                <c:pt idx="43">
                  <c:v>0.85244652451593295</c:v>
                </c:pt>
                <c:pt idx="44">
                  <c:v>0.87707134731025505</c:v>
                </c:pt>
                <c:pt idx="45">
                  <c:v>0.85833850449891402</c:v>
                </c:pt>
                <c:pt idx="46">
                  <c:v>0.863639901802287</c:v>
                </c:pt>
                <c:pt idx="47">
                  <c:v>0.83371302616609799</c:v>
                </c:pt>
                <c:pt idx="48">
                  <c:v>0.84530166244632798</c:v>
                </c:pt>
                <c:pt idx="49">
                  <c:v>0.84699976188586401</c:v>
                </c:pt>
                <c:pt idx="50">
                  <c:v>0.809401977514555</c:v>
                </c:pt>
                <c:pt idx="51">
                  <c:v>0.83887961303312297</c:v>
                </c:pt>
                <c:pt idx="52">
                  <c:v>0.79933017575630905</c:v>
                </c:pt>
                <c:pt idx="53">
                  <c:v>0.82476298824421701</c:v>
                </c:pt>
                <c:pt idx="54">
                  <c:v>0.82826861570824495</c:v>
                </c:pt>
                <c:pt idx="55">
                  <c:v>0.80276783484558401</c:v>
                </c:pt>
                <c:pt idx="56">
                  <c:v>0.83907350857234098</c:v>
                </c:pt>
                <c:pt idx="57">
                  <c:v>0.84156899073622604</c:v>
                </c:pt>
                <c:pt idx="58">
                  <c:v>0.83552882167706899</c:v>
                </c:pt>
                <c:pt idx="59">
                  <c:v>0.81199193298169403</c:v>
                </c:pt>
                <c:pt idx="60">
                  <c:v>0.80975184869169503</c:v>
                </c:pt>
                <c:pt idx="61">
                  <c:v>0.83276276380859504</c:v>
                </c:pt>
                <c:pt idx="62">
                  <c:v>0.83932264386848199</c:v>
                </c:pt>
                <c:pt idx="63">
                  <c:v>0.86081927750572995</c:v>
                </c:pt>
                <c:pt idx="64">
                  <c:v>0.86247674813580699</c:v>
                </c:pt>
                <c:pt idx="65">
                  <c:v>0.913997106053695</c:v>
                </c:pt>
                <c:pt idx="66">
                  <c:v>0.91172975488675101</c:v>
                </c:pt>
                <c:pt idx="67">
                  <c:v>0.95599999999999996</c:v>
                </c:pt>
                <c:pt idx="68">
                  <c:v>0.94550230004451696</c:v>
                </c:pt>
                <c:pt idx="69">
                  <c:v>0.95713427763699499</c:v>
                </c:pt>
                <c:pt idx="70">
                  <c:v>0.95075519429974298</c:v>
                </c:pt>
                <c:pt idx="71">
                  <c:v>0.92458607826017902</c:v>
                </c:pt>
                <c:pt idx="72">
                  <c:v>0.93712344351457899</c:v>
                </c:pt>
                <c:pt idx="73">
                  <c:v>0.93773219657623896</c:v>
                </c:pt>
                <c:pt idx="74">
                  <c:v>0.94421397227833104</c:v>
                </c:pt>
                <c:pt idx="75">
                  <c:v>0.93659146910727098</c:v>
                </c:pt>
                <c:pt idx="76">
                  <c:v>1</c:v>
                </c:pt>
                <c:pt idx="77">
                  <c:v>0.93969420481245802</c:v>
                </c:pt>
                <c:pt idx="78">
                  <c:v>0.94656273308771999</c:v>
                </c:pt>
                <c:pt idx="79">
                  <c:v>0.958620406269035</c:v>
                </c:pt>
                <c:pt idx="80">
                  <c:v>0.91986518298620601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'mz93'!$B$4:$B$84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'mz93'!$G$4:$G$84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2.1631943454836003E-3</c:v>
                </c:pt>
                <c:pt idx="5">
                  <c:v>0</c:v>
                </c:pt>
                <c:pt idx="6">
                  <c:v>1.9173768062240003E-3</c:v>
                </c:pt>
                <c:pt idx="7">
                  <c:v>0</c:v>
                </c:pt>
                <c:pt idx="8">
                  <c:v>3.2699449408483002E-3</c:v>
                </c:pt>
                <c:pt idx="9">
                  <c:v>7.754097378113901E-3</c:v>
                </c:pt>
                <c:pt idx="10">
                  <c:v>8.7273702904014008E-3</c:v>
                </c:pt>
                <c:pt idx="11">
                  <c:v>1.0781415907204802E-2</c:v>
                </c:pt>
                <c:pt idx="12">
                  <c:v>3.3234531307892203E-2</c:v>
                </c:pt>
                <c:pt idx="13">
                  <c:v>6.0260413909913803E-2</c:v>
                </c:pt>
                <c:pt idx="14">
                  <c:v>6.8799991282173803E-2</c:v>
                </c:pt>
                <c:pt idx="15">
                  <c:v>7.4630204919200707E-2</c:v>
                </c:pt>
                <c:pt idx="16">
                  <c:v>0.1129697685829581</c:v>
                </c:pt>
                <c:pt idx="17">
                  <c:v>0.11927406063548471</c:v>
                </c:pt>
                <c:pt idx="18">
                  <c:v>9.8119673953316403E-2</c:v>
                </c:pt>
                <c:pt idx="19">
                  <c:v>0.12076729168040021</c:v>
                </c:pt>
                <c:pt idx="20">
                  <c:v>0.1272034029032228</c:v>
                </c:pt>
                <c:pt idx="21">
                  <c:v>0.12411176496157231</c:v>
                </c:pt>
                <c:pt idx="22">
                  <c:v>0.12041264036217901</c:v>
                </c:pt>
                <c:pt idx="23">
                  <c:v>0.14445989635938192</c:v>
                </c:pt>
                <c:pt idx="24">
                  <c:v>0.1494380634803012</c:v>
                </c:pt>
                <c:pt idx="25">
                  <c:v>0.14447756729471672</c:v>
                </c:pt>
                <c:pt idx="26">
                  <c:v>0.16585024896571229</c:v>
                </c:pt>
                <c:pt idx="27">
                  <c:v>0.19162811623352541</c:v>
                </c:pt>
                <c:pt idx="28">
                  <c:v>0.19941763676727531</c:v>
                </c:pt>
                <c:pt idx="29">
                  <c:v>0.25890820228654704</c:v>
                </c:pt>
                <c:pt idx="30">
                  <c:v>0.30644807024237014</c:v>
                </c:pt>
                <c:pt idx="31">
                  <c:v>0.37383107072257871</c:v>
                </c:pt>
                <c:pt idx="32">
                  <c:v>0.36059054129964474</c:v>
                </c:pt>
                <c:pt idx="33">
                  <c:v>0.41531902009718014</c:v>
                </c:pt>
                <c:pt idx="34">
                  <c:v>0.42360839111487492</c:v>
                </c:pt>
                <c:pt idx="35">
                  <c:v>0.48115527615749332</c:v>
                </c:pt>
                <c:pt idx="36">
                  <c:v>0.50990944358476986</c:v>
                </c:pt>
                <c:pt idx="37">
                  <c:v>0.55841316889853343</c:v>
                </c:pt>
                <c:pt idx="38">
                  <c:v>0.6039736939607262</c:v>
                </c:pt>
                <c:pt idx="39">
                  <c:v>0.68971743920750339</c:v>
                </c:pt>
                <c:pt idx="40">
                  <c:v>0.75609095805791793</c:v>
                </c:pt>
                <c:pt idx="41">
                  <c:v>0.78204626051976933</c:v>
                </c:pt>
                <c:pt idx="42">
                  <c:v>0.82631508655229713</c:v>
                </c:pt>
                <c:pt idx="43">
                  <c:v>0.86601519081141143</c:v>
                </c:pt>
                <c:pt idx="44">
                  <c:v>0.86304349001928216</c:v>
                </c:pt>
                <c:pt idx="45">
                  <c:v>0.87394574933856528</c:v>
                </c:pt>
                <c:pt idx="46">
                  <c:v>0.86530697054965244</c:v>
                </c:pt>
                <c:pt idx="47">
                  <c:v>0.88528026253109637</c:v>
                </c:pt>
                <c:pt idx="48">
                  <c:v>0.85867323545757712</c:v>
                </c:pt>
                <c:pt idx="49">
                  <c:v>0.8436457947387922</c:v>
                </c:pt>
                <c:pt idx="50">
                  <c:v>0.85461806663568396</c:v>
                </c:pt>
                <c:pt idx="51">
                  <c:v>0.82785689299368115</c:v>
                </c:pt>
                <c:pt idx="52">
                  <c:v>0.84273374523096667</c:v>
                </c:pt>
                <c:pt idx="53">
                  <c:v>0.85093383432684999</c:v>
                </c:pt>
                <c:pt idx="54">
                  <c:v>0.83872095888118015</c:v>
                </c:pt>
                <c:pt idx="55">
                  <c:v>0.82583094421882242</c:v>
                </c:pt>
                <c:pt idx="56">
                  <c:v>0.84881909442351122</c:v>
                </c:pt>
                <c:pt idx="57">
                  <c:v>0.82669583356595744</c:v>
                </c:pt>
                <c:pt idx="58">
                  <c:v>0.82029488434870035</c:v>
                </c:pt>
                <c:pt idx="59">
                  <c:v>0.84309559095961439</c:v>
                </c:pt>
                <c:pt idx="60">
                  <c:v>0.83738994668458477</c:v>
                </c:pt>
                <c:pt idx="61">
                  <c:v>0.82946834466123098</c:v>
                </c:pt>
                <c:pt idx="62">
                  <c:v>0.88531574897285414</c:v>
                </c:pt>
                <c:pt idx="63">
                  <c:v>0.92181694278304194</c:v>
                </c:pt>
                <c:pt idx="64">
                  <c:v>0.94069801604760972</c:v>
                </c:pt>
                <c:pt idx="65">
                  <c:v>0.95527649305403928</c:v>
                </c:pt>
                <c:pt idx="66">
                  <c:v>0.94481985809280522</c:v>
                </c:pt>
                <c:pt idx="67">
                  <c:v>0.98342327143167707</c:v>
                </c:pt>
                <c:pt idx="68">
                  <c:v>1.0042156056717413</c:v>
                </c:pt>
                <c:pt idx="69">
                  <c:v>1.031548721748796</c:v>
                </c:pt>
                <c:pt idx="70">
                  <c:v>1.0235408539110349</c:v>
                </c:pt>
                <c:pt idx="71">
                  <c:v>1.038472167959599</c:v>
                </c:pt>
                <c:pt idx="72">
                  <c:v>1.0101182879804589</c:v>
                </c:pt>
                <c:pt idx="73">
                  <c:v>1.0614932575077525</c:v>
                </c:pt>
                <c:pt idx="74">
                  <c:v>1.0564547166642524</c:v>
                </c:pt>
                <c:pt idx="75">
                  <c:v>1.0358095590959611</c:v>
                </c:pt>
                <c:pt idx="76">
                  <c:v>1.0168544888798539</c:v>
                </c:pt>
                <c:pt idx="77">
                  <c:v>1.0660094487819349</c:v>
                </c:pt>
                <c:pt idx="78">
                  <c:v>1.0678346772404093</c:v>
                </c:pt>
                <c:pt idx="79">
                  <c:v>1.1000000000000001</c:v>
                </c:pt>
                <c:pt idx="80">
                  <c:v>1.0695284158001499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'mz93'!$B$4:$B$84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'mz93'!$H$4:$H$84</c:f>
              <c:numCache>
                <c:formatCode>General</c:formatCode>
                <c:ptCount val="81"/>
                <c:pt idx="0">
                  <c:v>0</c:v>
                </c:pt>
                <c:pt idx="1">
                  <c:v>1.7218404829185E-3</c:v>
                </c:pt>
                <c:pt idx="2">
                  <c:v>0</c:v>
                </c:pt>
                <c:pt idx="3">
                  <c:v>3.0411728009985001E-3</c:v>
                </c:pt>
                <c:pt idx="4">
                  <c:v>1.4163526553032501E-3</c:v>
                </c:pt>
                <c:pt idx="5">
                  <c:v>0</c:v>
                </c:pt>
                <c:pt idx="6">
                  <c:v>1.2368149947719999E-3</c:v>
                </c:pt>
                <c:pt idx="7">
                  <c:v>2.2883091759958504E-3</c:v>
                </c:pt>
                <c:pt idx="8">
                  <c:v>2.1096423934855502E-3</c:v>
                </c:pt>
                <c:pt idx="9">
                  <c:v>2.0071740486588001E-3</c:v>
                </c:pt>
                <c:pt idx="10">
                  <c:v>5.6806812697887009E-3</c:v>
                </c:pt>
                <c:pt idx="11">
                  <c:v>2.0452849483168199E-2</c:v>
                </c:pt>
                <c:pt idx="12">
                  <c:v>3.3137307407101808E-2</c:v>
                </c:pt>
                <c:pt idx="13">
                  <c:v>6.0614880009274501E-2</c:v>
                </c:pt>
                <c:pt idx="14">
                  <c:v>6.8299672489083002E-2</c:v>
                </c:pt>
                <c:pt idx="15">
                  <c:v>7.8291879307623449E-2</c:v>
                </c:pt>
                <c:pt idx="16">
                  <c:v>0.1063187020027104</c:v>
                </c:pt>
                <c:pt idx="17">
                  <c:v>0.10717318222776691</c:v>
                </c:pt>
                <c:pt idx="18">
                  <c:v>0.1129035402370554</c:v>
                </c:pt>
                <c:pt idx="19">
                  <c:v>0.12202705864004987</c:v>
                </c:pt>
                <c:pt idx="20">
                  <c:v>0.13287803391896041</c:v>
                </c:pt>
                <c:pt idx="21">
                  <c:v>0.13062794504082331</c:v>
                </c:pt>
                <c:pt idx="22">
                  <c:v>0.13874346344692681</c:v>
                </c:pt>
                <c:pt idx="23">
                  <c:v>0.13845783946766521</c:v>
                </c:pt>
                <c:pt idx="24">
                  <c:v>0.14958407358825734</c:v>
                </c:pt>
                <c:pt idx="25">
                  <c:v>0.14862418089740864</c:v>
                </c:pt>
                <c:pt idx="26">
                  <c:v>0.17196032887871252</c:v>
                </c:pt>
                <c:pt idx="27">
                  <c:v>0.1665503410038762</c:v>
                </c:pt>
                <c:pt idx="28">
                  <c:v>0.19484301692259182</c:v>
                </c:pt>
                <c:pt idx="29">
                  <c:v>0.27039352483624424</c:v>
                </c:pt>
                <c:pt idx="30">
                  <c:v>0.2937459863858205</c:v>
                </c:pt>
                <c:pt idx="31">
                  <c:v>0.34922898471615732</c:v>
                </c:pt>
                <c:pt idx="32">
                  <c:v>0.36914346797671038</c:v>
                </c:pt>
                <c:pt idx="33">
                  <c:v>0.40536778590817846</c:v>
                </c:pt>
                <c:pt idx="34">
                  <c:v>0.42567398786174221</c:v>
                </c:pt>
                <c:pt idx="35">
                  <c:v>0.4753657205240171</c:v>
                </c:pt>
                <c:pt idx="36">
                  <c:v>0.47787738589942264</c:v>
                </c:pt>
                <c:pt idx="37">
                  <c:v>0.53072504435043666</c:v>
                </c:pt>
                <c:pt idx="38">
                  <c:v>0.62063934399317022</c:v>
                </c:pt>
                <c:pt idx="39">
                  <c:v>0.68240281469527231</c:v>
                </c:pt>
                <c:pt idx="40">
                  <c:v>0.7351971888646287</c:v>
                </c:pt>
                <c:pt idx="41">
                  <c:v>0.7888325199075259</c:v>
                </c:pt>
                <c:pt idx="42">
                  <c:v>0.82601686857303813</c:v>
                </c:pt>
                <c:pt idx="43">
                  <c:v>0.86524445857055965</c:v>
                </c:pt>
                <c:pt idx="44">
                  <c:v>0.85723571409435539</c:v>
                </c:pt>
                <c:pt idx="45">
                  <c:v>0.8507033087000333</c:v>
                </c:pt>
                <c:pt idx="46">
                  <c:v>0.84640590884279532</c:v>
                </c:pt>
                <c:pt idx="47">
                  <c:v>0.85140420305676856</c:v>
                </c:pt>
                <c:pt idx="48">
                  <c:v>0.84622349978870237</c:v>
                </c:pt>
                <c:pt idx="49">
                  <c:v>0.83859941928256199</c:v>
                </c:pt>
                <c:pt idx="50">
                  <c:v>0.83284987143395417</c:v>
                </c:pt>
                <c:pt idx="51">
                  <c:v>0.82951658528190686</c:v>
                </c:pt>
                <c:pt idx="52">
                  <c:v>0.83398081721771677</c:v>
                </c:pt>
                <c:pt idx="53">
                  <c:v>0.83864264081460138</c:v>
                </c:pt>
                <c:pt idx="54">
                  <c:v>0.83062507310511546</c:v>
                </c:pt>
                <c:pt idx="55">
                  <c:v>0.83963859384832462</c:v>
                </c:pt>
                <c:pt idx="56">
                  <c:v>0.84226891514321645</c:v>
                </c:pt>
                <c:pt idx="57">
                  <c:v>0.81359902545531959</c:v>
                </c:pt>
                <c:pt idx="58">
                  <c:v>0.81165100592638761</c:v>
                </c:pt>
                <c:pt idx="59">
                  <c:v>0.82401523711620439</c:v>
                </c:pt>
                <c:pt idx="60">
                  <c:v>0.83547658485167842</c:v>
                </c:pt>
                <c:pt idx="61">
                  <c:v>0.82241315625307754</c:v>
                </c:pt>
                <c:pt idx="62">
                  <c:v>0.89563464060969356</c:v>
                </c:pt>
                <c:pt idx="63">
                  <c:v>0.89671856822511808</c:v>
                </c:pt>
                <c:pt idx="64">
                  <c:v>0.88612172489083008</c:v>
                </c:pt>
                <c:pt idx="65">
                  <c:v>0.92553854645216793</c:v>
                </c:pt>
                <c:pt idx="66">
                  <c:v>0.95945492825951384</c:v>
                </c:pt>
                <c:pt idx="67">
                  <c:v>0.95523731732694306</c:v>
                </c:pt>
                <c:pt idx="68">
                  <c:v>0.98050452276980604</c:v>
                </c:pt>
                <c:pt idx="69">
                  <c:v>0.9944764470872427</c:v>
                </c:pt>
                <c:pt idx="70">
                  <c:v>0.9943814598975842</c:v>
                </c:pt>
                <c:pt idx="71">
                  <c:v>0.9821746141538048</c:v>
                </c:pt>
                <c:pt idx="72">
                  <c:v>0.96877122755943712</c:v>
                </c:pt>
                <c:pt idx="73">
                  <c:v>1.0224042810355585</c:v>
                </c:pt>
                <c:pt idx="74">
                  <c:v>0.99756550218340578</c:v>
                </c:pt>
                <c:pt idx="75">
                  <c:v>1.0179704948498285</c:v>
                </c:pt>
                <c:pt idx="76">
                  <c:v>0.97427171914502431</c:v>
                </c:pt>
                <c:pt idx="77">
                  <c:v>0.98649764150943386</c:v>
                </c:pt>
                <c:pt idx="78">
                  <c:v>1.0192965065502178</c:v>
                </c:pt>
                <c:pt idx="79">
                  <c:v>1.05</c:v>
                </c:pt>
                <c:pt idx="80">
                  <c:v>1.0121210067984479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'mz93'!$O$7:$O$134</c:f>
              <c:numCache>
                <c:formatCode>General</c:formatCode>
                <c:ptCount val="128"/>
                <c:pt idx="0">
                  <c:v>8.2898871808543309</c:v>
                </c:pt>
                <c:pt idx="1">
                  <c:v>8.3137676471856601</c:v>
                </c:pt>
                <c:pt idx="2">
                  <c:v>8.3376482442005901</c:v>
                </c:pt>
                <c:pt idx="3">
                  <c:v>8.3615287105319194</c:v>
                </c:pt>
                <c:pt idx="4">
                  <c:v>8.3854093075468494</c:v>
                </c:pt>
                <c:pt idx="5">
                  <c:v>8.40929029661255</c:v>
                </c:pt>
                <c:pt idx="6">
                  <c:v>8.4331724618305905</c:v>
                </c:pt>
                <c:pt idx="7">
                  <c:v>8.4560611703761204</c:v>
                </c:pt>
                <c:pt idx="8">
                  <c:v>8.4753035453151906</c:v>
                </c:pt>
                <c:pt idx="9">
                  <c:v>8.4862571826969706</c:v>
                </c:pt>
                <c:pt idx="10">
                  <c:v>8.4962160565703098</c:v>
                </c:pt>
                <c:pt idx="11">
                  <c:v>8.5111486173022506</c:v>
                </c:pt>
                <c:pt idx="12">
                  <c:v>8.5267443972676702</c:v>
                </c:pt>
                <c:pt idx="13">
                  <c:v>8.5406823251747603</c:v>
                </c:pt>
                <c:pt idx="14">
                  <c:v>8.5529622703399202</c:v>
                </c:pt>
                <c:pt idx="15">
                  <c:v>8.5652423461886809</c:v>
                </c:pt>
                <c:pt idx="16">
                  <c:v>8.5778539663123805</c:v>
                </c:pt>
                <c:pt idx="17">
                  <c:v>8.5911286749859794</c:v>
                </c:pt>
                <c:pt idx="18">
                  <c:v>8.6044035143431792</c:v>
                </c:pt>
                <c:pt idx="19">
                  <c:v>8.6173468094254204</c:v>
                </c:pt>
                <c:pt idx="20">
                  <c:v>8.63095332374116</c:v>
                </c:pt>
                <c:pt idx="21">
                  <c:v>8.6445598380568907</c:v>
                </c:pt>
                <c:pt idx="22">
                  <c:v>8.6565082389471097</c:v>
                </c:pt>
                <c:pt idx="23">
                  <c:v>8.6667985264118101</c:v>
                </c:pt>
                <c:pt idx="24">
                  <c:v>8.6770889445601007</c:v>
                </c:pt>
                <c:pt idx="25">
                  <c:v>8.6873794933919903</c:v>
                </c:pt>
                <c:pt idx="26">
                  <c:v>8.6976699115402791</c:v>
                </c:pt>
                <c:pt idx="27">
                  <c:v>8.7079603296885697</c:v>
                </c:pt>
                <c:pt idx="28">
                  <c:v>8.7185824227954001</c:v>
                </c:pt>
                <c:pt idx="29">
                  <c:v>8.7298677351357199</c:v>
                </c:pt>
                <c:pt idx="30">
                  <c:v>8.7414845917509894</c:v>
                </c:pt>
                <c:pt idx="31">
                  <c:v>8.7521065541742296</c:v>
                </c:pt>
                <c:pt idx="32">
                  <c:v>8.7620654280475705</c:v>
                </c:pt>
                <c:pt idx="33">
                  <c:v>8.7720243019209203</c:v>
                </c:pt>
                <c:pt idx="34">
                  <c:v>8.7829779393027003</c:v>
                </c:pt>
                <c:pt idx="35">
                  <c:v>8.7945947959179698</c:v>
                </c:pt>
                <c:pt idx="36">
                  <c:v>8.80654319680818</c:v>
                </c:pt>
                <c:pt idx="37">
                  <c:v>8.8188232726569407</c:v>
                </c:pt>
                <c:pt idx="38">
                  <c:v>8.8307716735471598</c:v>
                </c:pt>
                <c:pt idx="39">
                  <c:v>8.8427200744373806</c:v>
                </c:pt>
                <c:pt idx="40">
                  <c:v>8.8550000196025405</c:v>
                </c:pt>
                <c:pt idx="41">
                  <c:v>8.8669484204927596</c:v>
                </c:pt>
                <c:pt idx="42">
                  <c:v>8.8785652771080308</c:v>
                </c:pt>
                <c:pt idx="43">
                  <c:v>8.8915084415066801</c:v>
                </c:pt>
                <c:pt idx="44">
                  <c:v>8.9067725465135599</c:v>
                </c:pt>
                <c:pt idx="45">
                  <c:v>8.9226998707539291</c:v>
                </c:pt>
                <c:pt idx="46">
                  <c:v>8.9392902835441905</c:v>
                </c:pt>
                <c:pt idx="47">
                  <c:v>8.9568753291593008</c:v>
                </c:pt>
                <c:pt idx="48">
                  <c:v>8.9734656112659703</c:v>
                </c:pt>
                <c:pt idx="49">
                  <c:v>8.9877349527644199</c:v>
                </c:pt>
                <c:pt idx="50">
                  <c:v>9.0010096614380206</c:v>
                </c:pt>
                <c:pt idx="51">
                  <c:v>9.0169368549947908</c:v>
                </c:pt>
                <c:pt idx="52">
                  <c:v>9.0351847277926094</c:v>
                </c:pt>
                <c:pt idx="53">
                  <c:v>9.0534326005904298</c:v>
                </c:pt>
                <c:pt idx="54">
                  <c:v>9.0710175155219392</c:v>
                </c:pt>
                <c:pt idx="55">
                  <c:v>9.0892656496869506</c:v>
                </c:pt>
                <c:pt idx="56">
                  <c:v>9.1078451974433108</c:v>
                </c:pt>
                <c:pt idx="57">
                  <c:v>9.1274193780245092</c:v>
                </c:pt>
                <c:pt idx="58">
                  <c:v>9.1469932972385308</c:v>
                </c:pt>
                <c:pt idx="59">
                  <c:v>9.1672303050024393</c:v>
                </c:pt>
                <c:pt idx="60">
                  <c:v>9.1881301399490596</c:v>
                </c:pt>
                <c:pt idx="61">
                  <c:v>9.2083670170293797</c:v>
                </c:pt>
                <c:pt idx="62">
                  <c:v>9.2266150205107902</c:v>
                </c:pt>
                <c:pt idx="63">
                  <c:v>9.2438686525345393</c:v>
                </c:pt>
                <c:pt idx="64">
                  <c:v>9.2621169173831408</c:v>
                </c:pt>
                <c:pt idx="65">
                  <c:v>9.2813596843729904</c:v>
                </c:pt>
                <c:pt idx="66">
                  <c:v>9.2986129243459601</c:v>
                </c:pt>
                <c:pt idx="67">
                  <c:v>9.3122190466109203</c:v>
                </c:pt>
                <c:pt idx="68">
                  <c:v>9.3235042282676392</c:v>
                </c:pt>
                <c:pt idx="69">
                  <c:v>9.3337946464159405</c:v>
                </c:pt>
                <c:pt idx="70">
                  <c:v>9.3434218453307398</c:v>
                </c:pt>
                <c:pt idx="71">
                  <c:v>9.3527174999706002</c:v>
                </c:pt>
                <c:pt idx="72">
                  <c:v>9.3620131546104499</c:v>
                </c:pt>
                <c:pt idx="73">
                  <c:v>9.3709770036081803</c:v>
                </c:pt>
                <c:pt idx="74">
                  <c:v>9.3789460890974592</c:v>
                </c:pt>
                <c:pt idx="75">
                  <c:v>9.3855886054361797</c:v>
                </c:pt>
                <c:pt idx="76">
                  <c:v>9.3922312524584903</c:v>
                </c:pt>
                <c:pt idx="77">
                  <c:v>9.3992053130721498</c:v>
                </c:pt>
                <c:pt idx="78">
                  <c:v>9.4068427236028906</c:v>
                </c:pt>
                <c:pt idx="79">
                  <c:v>9.4154750283256696</c:v>
                </c:pt>
                <c:pt idx="80">
                  <c:v>9.4241072023648496</c:v>
                </c:pt>
                <c:pt idx="81">
                  <c:v>9.4324079628126807</c:v>
                </c:pt>
                <c:pt idx="82">
                  <c:v>9.4403770483019596</c:v>
                </c:pt>
                <c:pt idx="83">
                  <c:v>9.4490093530247403</c:v>
                </c:pt>
                <c:pt idx="84">
                  <c:v>9.4579733327060502</c:v>
                </c:pt>
                <c:pt idx="85">
                  <c:v>9.4669373123873708</c:v>
                </c:pt>
                <c:pt idx="86">
                  <c:v>9.4752379421515993</c:v>
                </c:pt>
                <c:pt idx="87">
                  <c:v>9.4825438084073994</c:v>
                </c:pt>
                <c:pt idx="88">
                  <c:v>9.4891863247461092</c:v>
                </c:pt>
                <c:pt idx="89">
                  <c:v>9.4958289717684199</c:v>
                </c:pt>
                <c:pt idx="90">
                  <c:v>9.50313483802422</c:v>
                </c:pt>
                <c:pt idx="91">
                  <c:v>9.5107722485549697</c:v>
                </c:pt>
                <c:pt idx="92">
                  <c:v>9.5184096590857106</c:v>
                </c:pt>
                <c:pt idx="93">
                  <c:v>9.5263787445750001</c:v>
                </c:pt>
                <c:pt idx="94">
                  <c:v>9.5350111799813604</c:v>
                </c:pt>
                <c:pt idx="95">
                  <c:v>9.5436434847041394</c:v>
                </c:pt>
                <c:pt idx="96">
                  <c:v>9.5519442451519705</c:v>
                </c:pt>
                <c:pt idx="97">
                  <c:v>9.5602450055997892</c:v>
                </c:pt>
                <c:pt idx="98">
                  <c:v>9.5685457660476203</c:v>
                </c:pt>
                <c:pt idx="99">
                  <c:v>9.5758515016198196</c:v>
                </c:pt>
                <c:pt idx="100">
                  <c:v>9.5821623430000002</c:v>
                </c:pt>
                <c:pt idx="101">
                  <c:v>9.5878099651466897</c:v>
                </c:pt>
                <c:pt idx="102">
                  <c:v>9.5934575872933703</c:v>
                </c:pt>
                <c:pt idx="103">
                  <c:v>9.6017582170576095</c:v>
                </c:pt>
                <c:pt idx="104">
                  <c:v>9.6127117237557904</c:v>
                </c:pt>
                <c:pt idx="105">
                  <c:v>9.6243287110546607</c:v>
                </c:pt>
                <c:pt idx="106">
                  <c:v>9.6352823484364407</c:v>
                </c:pt>
                <c:pt idx="107">
                  <c:v>9.6475622936016006</c:v>
                </c:pt>
                <c:pt idx="108">
                  <c:v>9.6624948543335307</c:v>
                </c:pt>
                <c:pt idx="109">
                  <c:v>9.6787537228488496</c:v>
                </c:pt>
                <c:pt idx="110">
                  <c:v>9.6946811777728108</c:v>
                </c:pt>
                <c:pt idx="111">
                  <c:v>9.7106087633803693</c:v>
                </c:pt>
                <c:pt idx="112">
                  <c:v>9.7285252225868302</c:v>
                </c:pt>
                <c:pt idx="113">
                  <c:v>9.7487614462491905</c:v>
                </c:pt>
                <c:pt idx="114">
                  <c:v>9.7703233242769603</c:v>
                </c:pt>
                <c:pt idx="115">
                  <c:v>9.7925484215382195</c:v>
                </c:pt>
                <c:pt idx="116">
                  <c:v>9.8144423665753209</c:v>
                </c:pt>
                <c:pt idx="117">
                  <c:v>9.8360052900718404</c:v>
                </c:pt>
                <c:pt idx="118">
                  <c:v>9.8575683442519502</c:v>
                </c:pt>
                <c:pt idx="119">
                  <c:v>9.8787998541571103</c:v>
                </c:pt>
                <c:pt idx="120">
                  <c:v>9.8993685368795603</c:v>
                </c:pt>
                <c:pt idx="121">
                  <c:v>9.9182796289108701</c:v>
                </c:pt>
                <c:pt idx="122">
                  <c:v>9.9358646745259804</c:v>
                </c:pt>
                <c:pt idx="123">
                  <c:v>9.9527867622747799</c:v>
                </c:pt>
                <c:pt idx="124">
                  <c:v>9.9680508672816597</c:v>
                </c:pt>
                <c:pt idx="125">
                  <c:v>9.9813254452716702</c:v>
                </c:pt>
                <c:pt idx="126">
                  <c:v>9.9936055211204309</c:v>
                </c:pt>
                <c:pt idx="127">
                  <c:v>10.0058855969692</c:v>
                </c:pt>
              </c:numCache>
            </c:numRef>
          </c:xVal>
          <c:yVal>
            <c:numRef>
              <c:f>'mz93'!$Q$7:$Q$134</c:f>
              <c:numCache>
                <c:formatCode>General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3.65039632874421E-4</c:v>
                </c:pt>
                <c:pt idx="7">
                  <c:v>1.5818384091225162E-3</c:v>
                </c:pt>
                <c:pt idx="8">
                  <c:v>3.609836369535992E-3</c:v>
                </c:pt>
                <c:pt idx="9">
                  <c:v>6.8546331061975635E-3</c:v>
                </c:pt>
                <c:pt idx="10">
                  <c:v>1.0200829740879802E-2</c:v>
                </c:pt>
                <c:pt idx="11">
                  <c:v>1.2989326936448367E-2</c:v>
                </c:pt>
                <c:pt idx="12">
                  <c:v>1.5727124183006556E-2</c:v>
                </c:pt>
                <c:pt idx="13">
                  <c:v>1.8667721225606042E-2</c:v>
                </c:pt>
                <c:pt idx="14">
                  <c:v>2.1760418115236602E-2</c:v>
                </c:pt>
                <c:pt idx="15">
                  <c:v>2.4903814953877484E-2</c:v>
                </c:pt>
                <c:pt idx="16">
                  <c:v>2.7996511843508043E-2</c:v>
                </c:pt>
                <c:pt idx="17">
                  <c:v>3.0987808835117956E-2</c:v>
                </c:pt>
                <c:pt idx="18">
                  <c:v>3.4029805775738192E-2</c:v>
                </c:pt>
                <c:pt idx="19">
                  <c:v>3.7122502665368748E-2</c:v>
                </c:pt>
                <c:pt idx="20">
                  <c:v>4.0164499605988981E-2</c:v>
                </c:pt>
                <c:pt idx="21">
                  <c:v>4.320649654660922E-2</c:v>
                </c:pt>
                <c:pt idx="22">
                  <c:v>4.6349893385250106E-2</c:v>
                </c:pt>
                <c:pt idx="23">
                  <c:v>4.959469012191163E-2</c:v>
                </c:pt>
                <c:pt idx="24">
                  <c:v>5.2890186807583575E-2</c:v>
                </c:pt>
                <c:pt idx="25">
                  <c:v>5.623638344226576E-2</c:v>
                </c:pt>
                <c:pt idx="26">
                  <c:v>5.9531880127937711E-2</c:v>
                </c:pt>
                <c:pt idx="27">
                  <c:v>6.2827376813609573E-2</c:v>
                </c:pt>
                <c:pt idx="28">
                  <c:v>6.6122873499281518E-2</c:v>
                </c:pt>
                <c:pt idx="29">
                  <c:v>6.9367670235943049E-2</c:v>
                </c:pt>
                <c:pt idx="30">
                  <c:v>7.2561767023594265E-2</c:v>
                </c:pt>
                <c:pt idx="31">
                  <c:v>7.5806563760255893E-2</c:v>
                </c:pt>
                <c:pt idx="32">
                  <c:v>7.9152760394938071E-2</c:v>
                </c:pt>
                <c:pt idx="33">
                  <c:v>8.2498957029620346E-2</c:v>
                </c:pt>
                <c:pt idx="34">
                  <c:v>8.5743753766281863E-2</c:v>
                </c:pt>
                <c:pt idx="35">
                  <c:v>8.893785055393319E-2</c:v>
                </c:pt>
                <c:pt idx="36">
                  <c:v>9.2081247392574062E-2</c:v>
                </c:pt>
                <c:pt idx="37">
                  <c:v>9.5224644231214947E-2</c:v>
                </c:pt>
                <c:pt idx="38">
                  <c:v>9.8368041069855833E-2</c:v>
                </c:pt>
                <c:pt idx="39">
                  <c:v>0.10151143790849672</c:v>
                </c:pt>
                <c:pt idx="40">
                  <c:v>0.10460413479812779</c:v>
                </c:pt>
                <c:pt idx="41">
                  <c:v>0.10774753163676866</c:v>
                </c:pt>
                <c:pt idx="42">
                  <c:v>0.11094162842441926</c:v>
                </c:pt>
                <c:pt idx="43">
                  <c:v>0.1139836253650397</c:v>
                </c:pt>
                <c:pt idx="44">
                  <c:v>0.11672142261159779</c:v>
                </c:pt>
                <c:pt idx="45">
                  <c:v>0.11940851990914617</c:v>
                </c:pt>
                <c:pt idx="46">
                  <c:v>0.12199421730867308</c:v>
                </c:pt>
                <c:pt idx="47">
                  <c:v>0.12442781486116881</c:v>
                </c:pt>
                <c:pt idx="48">
                  <c:v>0.12696281231168602</c:v>
                </c:pt>
                <c:pt idx="49">
                  <c:v>0.12980200945626455</c:v>
                </c:pt>
                <c:pt idx="50">
                  <c:v>0.13279330644787427</c:v>
                </c:pt>
                <c:pt idx="51">
                  <c:v>0.13542970379641189</c:v>
                </c:pt>
                <c:pt idx="52">
                  <c:v>0.13766050155286674</c:v>
                </c:pt>
                <c:pt idx="53">
                  <c:v>0.13989129930932159</c:v>
                </c:pt>
                <c:pt idx="54">
                  <c:v>0.14227419691280765</c:v>
                </c:pt>
                <c:pt idx="55">
                  <c:v>0.14460639456728294</c:v>
                </c:pt>
                <c:pt idx="56">
                  <c:v>0.14683719232373779</c:v>
                </c:pt>
                <c:pt idx="57">
                  <c:v>0.14891589023316146</c:v>
                </c:pt>
                <c:pt idx="58">
                  <c:v>0.15089318824456471</c:v>
                </c:pt>
                <c:pt idx="59">
                  <c:v>0.1527690863579475</c:v>
                </c:pt>
                <c:pt idx="60">
                  <c:v>0.15444218467528839</c:v>
                </c:pt>
                <c:pt idx="61">
                  <c:v>0.15626738283966043</c:v>
                </c:pt>
                <c:pt idx="62">
                  <c:v>0.15854888054512603</c:v>
                </c:pt>
                <c:pt idx="63">
                  <c:v>0.16108387799564219</c:v>
                </c:pt>
                <c:pt idx="64">
                  <c:v>0.16346677559912823</c:v>
                </c:pt>
                <c:pt idx="65">
                  <c:v>0.16564687340657339</c:v>
                </c:pt>
                <c:pt idx="66">
                  <c:v>0.16802977101005837</c:v>
                </c:pt>
                <c:pt idx="67">
                  <c:v>0.17091966810364762</c:v>
                </c:pt>
                <c:pt idx="68">
                  <c:v>0.17411376489129926</c:v>
                </c:pt>
                <c:pt idx="69">
                  <c:v>0.17740926157697134</c:v>
                </c:pt>
                <c:pt idx="70">
                  <c:v>0.18075545821165312</c:v>
                </c:pt>
                <c:pt idx="71">
                  <c:v>0.18415235479534556</c:v>
                </c:pt>
                <c:pt idx="72">
                  <c:v>0.18754925137903911</c:v>
                </c:pt>
                <c:pt idx="73">
                  <c:v>0.19089544801372085</c:v>
                </c:pt>
                <c:pt idx="74">
                  <c:v>0.19434304454642409</c:v>
                </c:pt>
                <c:pt idx="75">
                  <c:v>0.19784134102813705</c:v>
                </c:pt>
                <c:pt idx="76">
                  <c:v>0.20139033745886073</c:v>
                </c:pt>
                <c:pt idx="77">
                  <c:v>0.20483793399156397</c:v>
                </c:pt>
                <c:pt idx="78">
                  <c:v>0.20828553052426615</c:v>
                </c:pt>
                <c:pt idx="79">
                  <c:v>0.21168242710795868</c:v>
                </c:pt>
                <c:pt idx="80">
                  <c:v>0.21502862374264145</c:v>
                </c:pt>
                <c:pt idx="81">
                  <c:v>0.21847622027534366</c:v>
                </c:pt>
                <c:pt idx="82">
                  <c:v>0.2219238168080469</c:v>
                </c:pt>
                <c:pt idx="83">
                  <c:v>0.22532071339173937</c:v>
                </c:pt>
                <c:pt idx="84">
                  <c:v>0.22871760997543189</c:v>
                </c:pt>
                <c:pt idx="85">
                  <c:v>0.23211450655912444</c:v>
                </c:pt>
                <c:pt idx="86">
                  <c:v>0.23551140314281688</c:v>
                </c:pt>
                <c:pt idx="87">
                  <c:v>0.23900969962453086</c:v>
                </c:pt>
                <c:pt idx="88">
                  <c:v>0.24250799610624382</c:v>
                </c:pt>
                <c:pt idx="89">
                  <c:v>0.2460569925369675</c:v>
                </c:pt>
                <c:pt idx="90">
                  <c:v>0.2495552890186804</c:v>
                </c:pt>
                <c:pt idx="91">
                  <c:v>0.25300288555138367</c:v>
                </c:pt>
                <c:pt idx="92">
                  <c:v>0.25645048208408694</c:v>
                </c:pt>
                <c:pt idx="93">
                  <c:v>0.2598980786167891</c:v>
                </c:pt>
                <c:pt idx="94">
                  <c:v>0.26334567514949231</c:v>
                </c:pt>
                <c:pt idx="95">
                  <c:v>0.26674257173318483</c:v>
                </c:pt>
                <c:pt idx="96">
                  <c:v>0.27019016826588804</c:v>
                </c:pt>
                <c:pt idx="97">
                  <c:v>0.27363776479859131</c:v>
                </c:pt>
                <c:pt idx="98">
                  <c:v>0.27708536133129352</c:v>
                </c:pt>
                <c:pt idx="99">
                  <c:v>0.28053295786399679</c:v>
                </c:pt>
                <c:pt idx="100">
                  <c:v>0.28403125434570969</c:v>
                </c:pt>
                <c:pt idx="101">
                  <c:v>0.28758025077643334</c:v>
                </c:pt>
                <c:pt idx="102">
                  <c:v>0.29112924720715699</c:v>
                </c:pt>
                <c:pt idx="103">
                  <c:v>0.29452614379084952</c:v>
                </c:pt>
                <c:pt idx="104">
                  <c:v>0.29772024057850116</c:v>
                </c:pt>
                <c:pt idx="105">
                  <c:v>0.3009650373151625</c:v>
                </c:pt>
                <c:pt idx="106">
                  <c:v>0.30420983405182378</c:v>
                </c:pt>
                <c:pt idx="107">
                  <c:v>0.30730253094145499</c:v>
                </c:pt>
                <c:pt idx="108">
                  <c:v>0.31009102813702277</c:v>
                </c:pt>
                <c:pt idx="109">
                  <c:v>0.31272742548556043</c:v>
                </c:pt>
                <c:pt idx="110">
                  <c:v>0.31546522273211847</c:v>
                </c:pt>
                <c:pt idx="111">
                  <c:v>0.31825371992768731</c:v>
                </c:pt>
                <c:pt idx="112">
                  <c:v>0.32058591758216259</c:v>
                </c:pt>
                <c:pt idx="113">
                  <c:v>0.32215761600148307</c:v>
                </c:pt>
                <c:pt idx="114">
                  <c:v>0.32332371482872069</c:v>
                </c:pt>
                <c:pt idx="115">
                  <c:v>0.32443911370694867</c:v>
                </c:pt>
                <c:pt idx="116">
                  <c:v>0.32575731238121747</c:v>
                </c:pt>
                <c:pt idx="117">
                  <c:v>0.32732901080053795</c:v>
                </c:pt>
                <c:pt idx="118">
                  <c:v>0.32895140916886806</c:v>
                </c:pt>
                <c:pt idx="119">
                  <c:v>0.33062450748620997</c:v>
                </c:pt>
                <c:pt idx="120">
                  <c:v>0.33250040559959176</c:v>
                </c:pt>
                <c:pt idx="121">
                  <c:v>0.33468050340703692</c:v>
                </c:pt>
                <c:pt idx="122">
                  <c:v>0.33711410095953265</c:v>
                </c:pt>
                <c:pt idx="123">
                  <c:v>0.33969979835905956</c:v>
                </c:pt>
                <c:pt idx="124">
                  <c:v>0.34243759560561765</c:v>
                </c:pt>
                <c:pt idx="125">
                  <c:v>0.34537819264821762</c:v>
                </c:pt>
                <c:pt idx="126">
                  <c:v>0.34852158948685852</c:v>
                </c:pt>
                <c:pt idx="127">
                  <c:v>0.35166498632549942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'mz93'!$B$4:$B$84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'mz93'!$M$4:$M$84</c:f>
              <c:numCache>
                <c:formatCode>General</c:formatCode>
                <c:ptCount val="81"/>
                <c:pt idx="0">
                  <c:v>0</c:v>
                </c:pt>
                <c:pt idx="1">
                  <c:v>9.1751400000000002E-4</c:v>
                </c:pt>
                <c:pt idx="2">
                  <c:v>0</c:v>
                </c:pt>
                <c:pt idx="3">
                  <c:v>1.0354396E-3</c:v>
                </c:pt>
                <c:pt idx="4">
                  <c:v>8.6158930000000006E-4</c:v>
                </c:pt>
                <c:pt idx="5">
                  <c:v>0</c:v>
                </c:pt>
                <c:pt idx="6">
                  <c:v>0</c:v>
                </c:pt>
                <c:pt idx="7">
                  <c:v>7.7910950000000001E-4</c:v>
                </c:pt>
                <c:pt idx="8">
                  <c:v>6.8677440000000005E-4</c:v>
                </c:pt>
                <c:pt idx="9">
                  <c:v>2.1189999999999998E-3</c:v>
                </c:pt>
                <c:pt idx="10">
                  <c:v>7.7090000000000006E-3</c:v>
                </c:pt>
                <c:pt idx="11">
                  <c:v>1.6094000000000001E-2</c:v>
                </c:pt>
                <c:pt idx="12">
                  <c:v>2.5974000000000004E-2</c:v>
                </c:pt>
                <c:pt idx="13">
                  <c:v>4.0274000000000004E-2</c:v>
                </c:pt>
                <c:pt idx="14">
                  <c:v>5.4197000000000002E-2</c:v>
                </c:pt>
                <c:pt idx="15">
                  <c:v>5.4535E-2</c:v>
                </c:pt>
                <c:pt idx="16">
                  <c:v>7.4802000000000007E-2</c:v>
                </c:pt>
                <c:pt idx="17">
                  <c:v>0.105326</c:v>
                </c:pt>
                <c:pt idx="18">
                  <c:v>9.473100000000001E-2</c:v>
                </c:pt>
                <c:pt idx="19">
                  <c:v>0.10734100000000001</c:v>
                </c:pt>
                <c:pt idx="20">
                  <c:v>0.13972400000000001</c:v>
                </c:pt>
                <c:pt idx="21">
                  <c:v>0.132717</c:v>
                </c:pt>
                <c:pt idx="22">
                  <c:v>0.13597999999999999</c:v>
                </c:pt>
                <c:pt idx="23">
                  <c:v>0.14541800000000002</c:v>
                </c:pt>
                <c:pt idx="24">
                  <c:v>0.14075100000000001</c:v>
                </c:pt>
                <c:pt idx="25">
                  <c:v>0.15995200000000001</c:v>
                </c:pt>
                <c:pt idx="26">
                  <c:v>0.18040100000000001</c:v>
                </c:pt>
                <c:pt idx="27">
                  <c:v>0.203593</c:v>
                </c:pt>
                <c:pt idx="28">
                  <c:v>0.21401900000000001</c:v>
                </c:pt>
                <c:pt idx="29">
                  <c:v>0.26642200000000005</c:v>
                </c:pt>
                <c:pt idx="30">
                  <c:v>0.28957500000000003</c:v>
                </c:pt>
                <c:pt idx="31">
                  <c:v>0.32134699999999999</c:v>
                </c:pt>
                <c:pt idx="32">
                  <c:v>0.34495499999999996</c:v>
                </c:pt>
                <c:pt idx="33">
                  <c:v>0.38724399999999998</c:v>
                </c:pt>
                <c:pt idx="34">
                  <c:v>0.39028600000000002</c:v>
                </c:pt>
                <c:pt idx="35">
                  <c:v>0.43283500000000003</c:v>
                </c:pt>
                <c:pt idx="36">
                  <c:v>0.43660499999999997</c:v>
                </c:pt>
                <c:pt idx="37">
                  <c:v>0.45078800000000002</c:v>
                </c:pt>
                <c:pt idx="38">
                  <c:v>0.46842899999999998</c:v>
                </c:pt>
                <c:pt idx="39">
                  <c:v>0.501969</c:v>
                </c:pt>
                <c:pt idx="40">
                  <c:v>0.50681799999999999</c:v>
                </c:pt>
                <c:pt idx="41">
                  <c:v>0.53882400000000008</c:v>
                </c:pt>
                <c:pt idx="42">
                  <c:v>0.56568200000000002</c:v>
                </c:pt>
                <c:pt idx="43">
                  <c:v>0.60134100000000001</c:v>
                </c:pt>
                <c:pt idx="44">
                  <c:v>0.61625200000000002</c:v>
                </c:pt>
                <c:pt idx="45">
                  <c:v>0.6497400000000001</c:v>
                </c:pt>
                <c:pt idx="46">
                  <c:v>0.68233099999999991</c:v>
                </c:pt>
                <c:pt idx="47">
                  <c:v>0.72723300000000002</c:v>
                </c:pt>
                <c:pt idx="48">
                  <c:v>0.745394</c:v>
                </c:pt>
                <c:pt idx="49">
                  <c:v>0.76216400000000006</c:v>
                </c:pt>
                <c:pt idx="50">
                  <c:v>0.77417600000000009</c:v>
                </c:pt>
                <c:pt idx="51">
                  <c:v>0.80631200000000003</c:v>
                </c:pt>
                <c:pt idx="52">
                  <c:v>0.790686</c:v>
                </c:pt>
                <c:pt idx="53">
                  <c:v>0.80567500000000003</c:v>
                </c:pt>
                <c:pt idx="54">
                  <c:v>0.80242499999999994</c:v>
                </c:pt>
                <c:pt idx="55">
                  <c:v>0.79909699999999995</c:v>
                </c:pt>
                <c:pt idx="56">
                  <c:v>0.81898700000000013</c:v>
                </c:pt>
                <c:pt idx="57">
                  <c:v>0.80694900000000003</c:v>
                </c:pt>
                <c:pt idx="58">
                  <c:v>0.83296199999999998</c:v>
                </c:pt>
                <c:pt idx="59">
                  <c:v>0.85452899999999998</c:v>
                </c:pt>
                <c:pt idx="60">
                  <c:v>0.86320000000000008</c:v>
                </c:pt>
                <c:pt idx="61">
                  <c:v>0.87187100000000006</c:v>
                </c:pt>
                <c:pt idx="62">
                  <c:v>0.89059100000000002</c:v>
                </c:pt>
                <c:pt idx="63">
                  <c:v>0.90097800000000006</c:v>
                </c:pt>
                <c:pt idx="64">
                  <c:v>0.91304200000000002</c:v>
                </c:pt>
                <c:pt idx="65">
                  <c:v>0.91886600000000007</c:v>
                </c:pt>
                <c:pt idx="66">
                  <c:v>0.94117399999999996</c:v>
                </c:pt>
                <c:pt idx="67">
                  <c:v>0.96853900000000004</c:v>
                </c:pt>
                <c:pt idx="68">
                  <c:v>0.97143800000000002</c:v>
                </c:pt>
                <c:pt idx="69">
                  <c:v>1.0248160000000002</c:v>
                </c:pt>
                <c:pt idx="70">
                  <c:v>1.0491779999999999</c:v>
                </c:pt>
                <c:pt idx="71">
                  <c:v>1.084187</c:v>
                </c:pt>
                <c:pt idx="72">
                  <c:v>1.103232</c:v>
                </c:pt>
                <c:pt idx="73">
                  <c:v>1.17858</c:v>
                </c:pt>
                <c:pt idx="74">
                  <c:v>1.21225</c:v>
                </c:pt>
                <c:pt idx="75">
                  <c:v>1.2264200000000001</c:v>
                </c:pt>
                <c:pt idx="76">
                  <c:v>1.281436</c:v>
                </c:pt>
                <c:pt idx="77">
                  <c:v>1.326559</c:v>
                </c:pt>
                <c:pt idx="78">
                  <c:v>1.3687050000000001</c:v>
                </c:pt>
                <c:pt idx="79">
                  <c:v>1.4372929999999999</c:v>
                </c:pt>
                <c:pt idx="80">
                  <c:v>1.4488760000000001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07456"/>
        <c:axId val="118522240"/>
      </c:scatterChart>
      <c:valAx>
        <c:axId val="118307456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8522240"/>
        <c:crosses val="autoZero"/>
        <c:crossBetween val="midCat"/>
      </c:valAx>
      <c:valAx>
        <c:axId val="118522240"/>
        <c:scaling>
          <c:orientation val="minMax"/>
          <c:max val="1.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307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02405949256373E-2"/>
          <c:y val="5.1400554097404488E-2"/>
          <c:w val="0.88174759405074354"/>
          <c:h val="0.89719889180519108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'mz94'!$B$4:$B$84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'mz94'!$F$4:$F$84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1.9882843302919998E-3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1.584864321247E-3</c:v>
                </c:pt>
                <c:pt idx="9">
                  <c:v>1.5118290990699999E-3</c:v>
                </c:pt>
                <c:pt idx="10">
                  <c:v>8.484489168055E-3</c:v>
                </c:pt>
                <c:pt idx="11">
                  <c:v>1.3445365348284E-2</c:v>
                </c:pt>
                <c:pt idx="12">
                  <c:v>2.6497712324850001E-2</c:v>
                </c:pt>
                <c:pt idx="13">
                  <c:v>3.4470798987123998E-2</c:v>
                </c:pt>
                <c:pt idx="14">
                  <c:v>4.4940673218922998E-2</c:v>
                </c:pt>
                <c:pt idx="15">
                  <c:v>4.5325034239875002E-2</c:v>
                </c:pt>
                <c:pt idx="16">
                  <c:v>6.5192784291297004E-2</c:v>
                </c:pt>
                <c:pt idx="17">
                  <c:v>9.6019584731162996E-2</c:v>
                </c:pt>
                <c:pt idx="18">
                  <c:v>8.3212307759003998E-2</c:v>
                </c:pt>
                <c:pt idx="19">
                  <c:v>9.5910272817763001E-2</c:v>
                </c:pt>
                <c:pt idx="20">
                  <c:v>0.119063449387054</c:v>
                </c:pt>
                <c:pt idx="21">
                  <c:v>0.10419991328973199</c:v>
                </c:pt>
                <c:pt idx="22">
                  <c:v>0.113943986620567</c:v>
                </c:pt>
                <c:pt idx="23">
                  <c:v>0.121479323106851</c:v>
                </c:pt>
                <c:pt idx="24">
                  <c:v>0.121427364457104</c:v>
                </c:pt>
                <c:pt idx="25">
                  <c:v>0.13476607691002501</c:v>
                </c:pt>
                <c:pt idx="26">
                  <c:v>0.14876697706945399</c:v>
                </c:pt>
                <c:pt idx="27">
                  <c:v>0.164335544647319</c:v>
                </c:pt>
                <c:pt idx="28">
                  <c:v>0.168720127456187</c:v>
                </c:pt>
                <c:pt idx="29">
                  <c:v>0.218135720341747</c:v>
                </c:pt>
                <c:pt idx="30">
                  <c:v>0.24299193497574201</c:v>
                </c:pt>
                <c:pt idx="31">
                  <c:v>0.26319792978376</c:v>
                </c:pt>
                <c:pt idx="32">
                  <c:v>0.25881396028204701</c:v>
                </c:pt>
                <c:pt idx="33">
                  <c:v>0.32025579748628102</c:v>
                </c:pt>
                <c:pt idx="34">
                  <c:v>0.30500338679310701</c:v>
                </c:pt>
                <c:pt idx="35">
                  <c:v>0.34059880209152199</c:v>
                </c:pt>
                <c:pt idx="36">
                  <c:v>0.343647928907024</c:v>
                </c:pt>
                <c:pt idx="37">
                  <c:v>0.33929658883304098</c:v>
                </c:pt>
                <c:pt idx="38">
                  <c:v>0.35407932073645498</c:v>
                </c:pt>
                <c:pt idx="39">
                  <c:v>0.408839515383915</c:v>
                </c:pt>
                <c:pt idx="40">
                  <c:v>0.39287477595592102</c:v>
                </c:pt>
                <c:pt idx="41">
                  <c:v>0.42313372323047899</c:v>
                </c:pt>
                <c:pt idx="42">
                  <c:v>0.42702924821039001</c:v>
                </c:pt>
                <c:pt idx="43">
                  <c:v>0.45539585557068701</c:v>
                </c:pt>
                <c:pt idx="44">
                  <c:v>0.49272526110816101</c:v>
                </c:pt>
                <c:pt idx="45">
                  <c:v>0.497468739439</c:v>
                </c:pt>
                <c:pt idx="46">
                  <c:v>0.53267706906671897</c:v>
                </c:pt>
                <c:pt idx="47">
                  <c:v>0.58067843866170998</c:v>
                </c:pt>
                <c:pt idx="48">
                  <c:v>0.57782108166446799</c:v>
                </c:pt>
                <c:pt idx="49">
                  <c:v>0.58568845278234105</c:v>
                </c:pt>
                <c:pt idx="50">
                  <c:v>0.59582741089000701</c:v>
                </c:pt>
                <c:pt idx="51">
                  <c:v>0.61435840175443301</c:v>
                </c:pt>
                <c:pt idx="52">
                  <c:v>0.59833156310851499</c:v>
                </c:pt>
                <c:pt idx="53">
                  <c:v>0.61367811064946398</c:v>
                </c:pt>
                <c:pt idx="54">
                  <c:v>0.60558263776858201</c:v>
                </c:pt>
                <c:pt idx="55">
                  <c:v>0.61632570949315402</c:v>
                </c:pt>
                <c:pt idx="56">
                  <c:v>0.62965825344029203</c:v>
                </c:pt>
                <c:pt idx="57">
                  <c:v>0.60589272437599595</c:v>
                </c:pt>
                <c:pt idx="58">
                  <c:v>0.64634619729302301</c:v>
                </c:pt>
                <c:pt idx="59">
                  <c:v>0.63543228038089195</c:v>
                </c:pt>
                <c:pt idx="60">
                  <c:v>0.656304697180917</c:v>
                </c:pt>
                <c:pt idx="61">
                  <c:v>0.657472877626887</c:v>
                </c:pt>
                <c:pt idx="62">
                  <c:v>0.66084370054105801</c:v>
                </c:pt>
                <c:pt idx="63">
                  <c:v>0.66057144909577403</c:v>
                </c:pt>
                <c:pt idx="64">
                  <c:v>0.67354780739618403</c:v>
                </c:pt>
                <c:pt idx="65">
                  <c:v>0.68878933753618998</c:v>
                </c:pt>
                <c:pt idx="66">
                  <c:v>0.70101934775261898</c:v>
                </c:pt>
                <c:pt idx="67">
                  <c:v>0.72160140437835596</c:v>
                </c:pt>
                <c:pt idx="68">
                  <c:v>0.72559843219654097</c:v>
                </c:pt>
                <c:pt idx="69">
                  <c:v>0.76905643218405495</c:v>
                </c:pt>
                <c:pt idx="70">
                  <c:v>0.78290003587034496</c:v>
                </c:pt>
                <c:pt idx="71">
                  <c:v>0.78263032765626395</c:v>
                </c:pt>
                <c:pt idx="72">
                  <c:v>0.80264042368997301</c:v>
                </c:pt>
                <c:pt idx="73">
                  <c:v>0.84610142968394098</c:v>
                </c:pt>
                <c:pt idx="74">
                  <c:v>0.87172065852363301</c:v>
                </c:pt>
                <c:pt idx="75">
                  <c:v>0.874599913314551</c:v>
                </c:pt>
                <c:pt idx="76">
                  <c:v>0.95262945046740599</c:v>
                </c:pt>
                <c:pt idx="77">
                  <c:v>0.963593525247053</c:v>
                </c:pt>
                <c:pt idx="78">
                  <c:v>0.94226901203870095</c:v>
                </c:pt>
                <c:pt idx="79">
                  <c:v>1</c:v>
                </c:pt>
                <c:pt idx="80">
                  <c:v>0.99365197870434296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'mz94'!$B$4:$B$84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'mz94'!$G$4:$G$84</c:f>
              <c:numCache>
                <c:formatCode>General</c:formatCode>
                <c:ptCount val="81"/>
                <c:pt idx="0">
                  <c:v>0</c:v>
                </c:pt>
                <c:pt idx="1">
                  <c:v>2.1173406134195999E-3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2.5844010428507998E-3</c:v>
                </c:pt>
                <c:pt idx="10">
                  <c:v>4.8479798872776E-3</c:v>
                </c:pt>
                <c:pt idx="11">
                  <c:v>1.459815029955E-2</c:v>
                </c:pt>
                <c:pt idx="12">
                  <c:v>2.2366816298121601E-2</c:v>
                </c:pt>
                <c:pt idx="13">
                  <c:v>3.2830413247635602E-2</c:v>
                </c:pt>
                <c:pt idx="14">
                  <c:v>4.8868674264803999E-2</c:v>
                </c:pt>
                <c:pt idx="15">
                  <c:v>3.7851535273744796E-2</c:v>
                </c:pt>
                <c:pt idx="16">
                  <c:v>5.6132936655518398E-2</c:v>
                </c:pt>
                <c:pt idx="17">
                  <c:v>7.3527694957045198E-2</c:v>
                </c:pt>
                <c:pt idx="18">
                  <c:v>6.2654870499707999E-2</c:v>
                </c:pt>
                <c:pt idx="19">
                  <c:v>7.4752082515487997E-2</c:v>
                </c:pt>
                <c:pt idx="20">
                  <c:v>9.9836317328471993E-2</c:v>
                </c:pt>
                <c:pt idx="21">
                  <c:v>0.10145097576030361</c:v>
                </c:pt>
                <c:pt idx="22">
                  <c:v>0.101594336147664</c:v>
                </c:pt>
                <c:pt idx="23">
                  <c:v>0.10532319318465</c:v>
                </c:pt>
                <c:pt idx="24">
                  <c:v>0.10017987424072559</c:v>
                </c:pt>
                <c:pt idx="25">
                  <c:v>0.1182343718686224</c:v>
                </c:pt>
                <c:pt idx="26">
                  <c:v>0.13402074962863678</c:v>
                </c:pt>
                <c:pt idx="27">
                  <c:v>0.16067590483548838</c:v>
                </c:pt>
                <c:pt idx="28">
                  <c:v>0.15850054134188882</c:v>
                </c:pt>
                <c:pt idx="29">
                  <c:v>0.2052195907420116</c:v>
                </c:pt>
                <c:pt idx="30">
                  <c:v>0.22315407420492001</c:v>
                </c:pt>
                <c:pt idx="31">
                  <c:v>0.23530120345107358</c:v>
                </c:pt>
                <c:pt idx="32">
                  <c:v>0.25308074728372082</c:v>
                </c:pt>
                <c:pt idx="33">
                  <c:v>0.28025381528987398</c:v>
                </c:pt>
                <c:pt idx="34">
                  <c:v>0.29791990688246878</c:v>
                </c:pt>
                <c:pt idx="35">
                  <c:v>0.32730085979226115</c:v>
                </c:pt>
                <c:pt idx="36">
                  <c:v>0.33562754876481715</c:v>
                </c:pt>
                <c:pt idx="37">
                  <c:v>0.36118604441144281</c:v>
                </c:pt>
                <c:pt idx="38">
                  <c:v>0.36937199486612998</c:v>
                </c:pt>
                <c:pt idx="39">
                  <c:v>0.37336887206426517</c:v>
                </c:pt>
                <c:pt idx="40">
                  <c:v>0.38574031565284678</c:v>
                </c:pt>
                <c:pt idx="41">
                  <c:v>0.42093739652213996</c:v>
                </c:pt>
                <c:pt idx="42">
                  <c:v>0.44466122500984201</c:v>
                </c:pt>
                <c:pt idx="43">
                  <c:v>0.46837178414757957</c:v>
                </c:pt>
                <c:pt idx="44">
                  <c:v>0.47205877150572478</c:v>
                </c:pt>
                <c:pt idx="45">
                  <c:v>0.49553523995698562</c:v>
                </c:pt>
                <c:pt idx="46">
                  <c:v>0.53339243577355555</c:v>
                </c:pt>
                <c:pt idx="47">
                  <c:v>0.54114001472293205</c:v>
                </c:pt>
                <c:pt idx="48">
                  <c:v>0.57181165273582912</c:v>
                </c:pt>
                <c:pt idx="49">
                  <c:v>0.59141000151835077</c:v>
                </c:pt>
                <c:pt idx="50">
                  <c:v>0.59812302146852514</c:v>
                </c:pt>
                <c:pt idx="51">
                  <c:v>0.6305014512896796</c:v>
                </c:pt>
                <c:pt idx="52">
                  <c:v>0.62981154927491989</c:v>
                </c:pt>
                <c:pt idx="53">
                  <c:v>0.62658870938381517</c:v>
                </c:pt>
                <c:pt idx="54">
                  <c:v>0.63087722025507953</c:v>
                </c:pt>
                <c:pt idx="55">
                  <c:v>0.61286937973051192</c:v>
                </c:pt>
                <c:pt idx="56">
                  <c:v>0.63547983529495911</c:v>
                </c:pt>
                <c:pt idx="57">
                  <c:v>0.63747614983532153</c:v>
                </c:pt>
                <c:pt idx="58">
                  <c:v>0.64395889984848353</c:v>
                </c:pt>
                <c:pt idx="59">
                  <c:v>0.66215500945179606</c:v>
                </c:pt>
                <c:pt idx="60">
                  <c:v>0.65768188165712882</c:v>
                </c:pt>
                <c:pt idx="61">
                  <c:v>0.67714309946294404</c:v>
                </c:pt>
                <c:pt idx="62">
                  <c:v>0.684458213032758</c:v>
                </c:pt>
                <c:pt idx="63">
                  <c:v>0.71564936433237358</c:v>
                </c:pt>
                <c:pt idx="64">
                  <c:v>0.73055364104094955</c:v>
                </c:pt>
                <c:pt idx="65">
                  <c:v>0.71471758239322325</c:v>
                </c:pt>
                <c:pt idx="66">
                  <c:v>0.74497594692638758</c:v>
                </c:pt>
                <c:pt idx="67">
                  <c:v>0.75250129139628119</c:v>
                </c:pt>
                <c:pt idx="68">
                  <c:v>0.76401685953480958</c:v>
                </c:pt>
                <c:pt idx="69">
                  <c:v>0.80903969809778642</c:v>
                </c:pt>
                <c:pt idx="70">
                  <c:v>0.82739599386850315</c:v>
                </c:pt>
                <c:pt idx="71">
                  <c:v>0.87609787507696923</c:v>
                </c:pt>
                <c:pt idx="72">
                  <c:v>0.88375880270240048</c:v>
                </c:pt>
                <c:pt idx="73">
                  <c:v>0.94038201811802391</c:v>
                </c:pt>
                <c:pt idx="74">
                  <c:v>0.98791010216811592</c:v>
                </c:pt>
                <c:pt idx="75">
                  <c:v>1.0103998081734575</c:v>
                </c:pt>
                <c:pt idx="76">
                  <c:v>1.0167994276411763</c:v>
                </c:pt>
                <c:pt idx="77">
                  <c:v>1.0593658674723336</c:v>
                </c:pt>
                <c:pt idx="78">
                  <c:v>1.1272768608923003</c:v>
                </c:pt>
                <c:pt idx="79">
                  <c:v>1.1668408403089319</c:v>
                </c:pt>
                <c:pt idx="80">
                  <c:v>1.2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'mz94'!$B$4:$B$84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'mz94'!$H$4:$H$84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2.3894767125913997E-3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1.7979450182693498E-3</c:v>
                </c:pt>
                <c:pt idx="8">
                  <c:v>0</c:v>
                </c:pt>
                <c:pt idx="9">
                  <c:v>7.8852731515529988E-4</c:v>
                </c:pt>
                <c:pt idx="10">
                  <c:v>4.4633621612563497E-3</c:v>
                </c:pt>
                <c:pt idx="11">
                  <c:v>9.0830361619142E-3</c:v>
                </c:pt>
                <c:pt idx="12">
                  <c:v>1.10654186914471E-2</c:v>
                </c:pt>
                <c:pt idx="13">
                  <c:v>2.5644583037127348E-2</c:v>
                </c:pt>
                <c:pt idx="14">
                  <c:v>3.1254661743865396E-2</c:v>
                </c:pt>
                <c:pt idx="15">
                  <c:v>4.2672311532996998E-2</c:v>
                </c:pt>
                <c:pt idx="16">
                  <c:v>5.1284487259614195E-2</c:v>
                </c:pt>
                <c:pt idx="17">
                  <c:v>7.3498533696564242E-2</c:v>
                </c:pt>
                <c:pt idx="18">
                  <c:v>7.2751032053009548E-2</c:v>
                </c:pt>
                <c:pt idx="19">
                  <c:v>7.706062398107609E-2</c:v>
                </c:pt>
                <c:pt idx="20">
                  <c:v>0.10354769549402335</c:v>
                </c:pt>
                <c:pt idx="21">
                  <c:v>0.10061516180933423</c:v>
                </c:pt>
                <c:pt idx="22">
                  <c:v>9.826432188860279E-2</c:v>
                </c:pt>
                <c:pt idx="23">
                  <c:v>0.10878756477604133</c:v>
                </c:pt>
                <c:pt idx="24">
                  <c:v>0.10318814358653219</c:v>
                </c:pt>
                <c:pt idx="25">
                  <c:v>0.11611746101004145</c:v>
                </c:pt>
                <c:pt idx="26">
                  <c:v>0.13350993230498889</c:v>
                </c:pt>
                <c:pt idx="27">
                  <c:v>0.14481437040687253</c:v>
                </c:pt>
                <c:pt idx="28">
                  <c:v>0.16667776508532109</c:v>
                </c:pt>
                <c:pt idx="29">
                  <c:v>0.19146428871112053</c:v>
                </c:pt>
                <c:pt idx="30">
                  <c:v>0.20211810445816314</c:v>
                </c:pt>
                <c:pt idx="31">
                  <c:v>0.24307870888341918</c:v>
                </c:pt>
                <c:pt idx="32">
                  <c:v>0.28416188060963138</c:v>
                </c:pt>
                <c:pt idx="33">
                  <c:v>0.2931403572962083</c:v>
                </c:pt>
                <c:pt idx="34">
                  <c:v>0.29773588581982874</c:v>
                </c:pt>
                <c:pt idx="35">
                  <c:v>0.33095148523159501</c:v>
                </c:pt>
                <c:pt idx="36">
                  <c:v>0.32828808584586294</c:v>
                </c:pt>
                <c:pt idx="37">
                  <c:v>0.33980598987469207</c:v>
                </c:pt>
                <c:pt idx="38">
                  <c:v>0.35753488526642163</c:v>
                </c:pt>
                <c:pt idx="39">
                  <c:v>0.37617895502349485</c:v>
                </c:pt>
                <c:pt idx="40">
                  <c:v>0.39097812709778451</c:v>
                </c:pt>
                <c:pt idx="41">
                  <c:v>0.3993658931462496</c:v>
                </c:pt>
                <c:pt idx="42">
                  <c:v>0.43374089606536814</c:v>
                </c:pt>
                <c:pt idx="43">
                  <c:v>0.46393353934700648</c:v>
                </c:pt>
                <c:pt idx="44">
                  <c:v>0.45732165483556136</c:v>
                </c:pt>
                <c:pt idx="45">
                  <c:v>0.5064071724873922</c:v>
                </c:pt>
                <c:pt idx="46">
                  <c:v>0.50853291424255964</c:v>
                </c:pt>
                <c:pt idx="47">
                  <c:v>0.55641553852465109</c:v>
                </c:pt>
                <c:pt idx="48">
                  <c:v>0.57051647009145423</c:v>
                </c:pt>
                <c:pt idx="49">
                  <c:v>0.58173499465193024</c:v>
                </c:pt>
                <c:pt idx="50">
                  <c:v>0.59259628938439979</c:v>
                </c:pt>
                <c:pt idx="51">
                  <c:v>0.61586702373328195</c:v>
                </c:pt>
                <c:pt idx="52">
                  <c:v>0.59652091391490625</c:v>
                </c:pt>
                <c:pt idx="53">
                  <c:v>0.61899394239682881</c:v>
                </c:pt>
                <c:pt idx="54">
                  <c:v>0.61529772060703913</c:v>
                </c:pt>
                <c:pt idx="55">
                  <c:v>0.61487913828499319</c:v>
                </c:pt>
                <c:pt idx="56">
                  <c:v>0.62482436682456499</c:v>
                </c:pt>
                <c:pt idx="57">
                  <c:v>0.61883367261732547</c:v>
                </c:pt>
                <c:pt idx="58">
                  <c:v>0.63191702895076129</c:v>
                </c:pt>
                <c:pt idx="59">
                  <c:v>0.67439028743623397</c:v>
                </c:pt>
                <c:pt idx="60">
                  <c:v>0.67801264393536065</c:v>
                </c:pt>
                <c:pt idx="61">
                  <c:v>0.67740721587477259</c:v>
                </c:pt>
                <c:pt idx="62">
                  <c:v>0.70989944884361811</c:v>
                </c:pt>
                <c:pt idx="63">
                  <c:v>0.70296144568632868</c:v>
                </c:pt>
                <c:pt idx="64">
                  <c:v>0.70292431192660576</c:v>
                </c:pt>
                <c:pt idx="65">
                  <c:v>0.71694427784631187</c:v>
                </c:pt>
                <c:pt idx="66">
                  <c:v>0.72595059617044377</c:v>
                </c:pt>
                <c:pt idx="67">
                  <c:v>0.76100002584995918</c:v>
                </c:pt>
                <c:pt idx="68">
                  <c:v>0.75215649274366259</c:v>
                </c:pt>
                <c:pt idx="69">
                  <c:v>0.78684959746337613</c:v>
                </c:pt>
                <c:pt idx="70">
                  <c:v>0.81087837718189759</c:v>
                </c:pt>
                <c:pt idx="71">
                  <c:v>0.84322763558628666</c:v>
                </c:pt>
                <c:pt idx="72">
                  <c:v>0.85952722320291497</c:v>
                </c:pt>
                <c:pt idx="73">
                  <c:v>0.93332960393824149</c:v>
                </c:pt>
                <c:pt idx="74">
                  <c:v>0.93787166958588308</c:v>
                </c:pt>
                <c:pt idx="75">
                  <c:v>0.94519445023307236</c:v>
                </c:pt>
                <c:pt idx="76">
                  <c:v>0.98773421582598242</c:v>
                </c:pt>
                <c:pt idx="77">
                  <c:v>1.0383268174468139</c:v>
                </c:pt>
                <c:pt idx="78">
                  <c:v>1.0889982770194673</c:v>
                </c:pt>
                <c:pt idx="79">
                  <c:v>1.1499999999999999</c:v>
                </c:pt>
                <c:pt idx="80">
                  <c:v>1.1499143234211029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'mz94'!$J$6:$J$133</c:f>
              <c:numCache>
                <c:formatCode>General</c:formatCode>
                <c:ptCount val="128"/>
                <c:pt idx="0">
                  <c:v>8.2898871808543309</c:v>
                </c:pt>
                <c:pt idx="1">
                  <c:v>8.3137676471856601</c:v>
                </c:pt>
                <c:pt idx="2">
                  <c:v>8.3376482442005901</c:v>
                </c:pt>
                <c:pt idx="3">
                  <c:v>8.3615287105319194</c:v>
                </c:pt>
                <c:pt idx="4">
                  <c:v>8.3854093075468494</c:v>
                </c:pt>
                <c:pt idx="5">
                  <c:v>8.40929029661255</c:v>
                </c:pt>
                <c:pt idx="6">
                  <c:v>8.4331724618305905</c:v>
                </c:pt>
                <c:pt idx="7">
                  <c:v>8.4560611703761204</c:v>
                </c:pt>
                <c:pt idx="8">
                  <c:v>8.4753035453151906</c:v>
                </c:pt>
                <c:pt idx="9">
                  <c:v>8.4862571826969706</c:v>
                </c:pt>
                <c:pt idx="10">
                  <c:v>8.4962160565703098</c:v>
                </c:pt>
                <c:pt idx="11">
                  <c:v>8.5111486173022506</c:v>
                </c:pt>
                <c:pt idx="12">
                  <c:v>8.5267443972676702</c:v>
                </c:pt>
                <c:pt idx="13">
                  <c:v>8.5406823251747603</c:v>
                </c:pt>
                <c:pt idx="14">
                  <c:v>8.5529622703399202</c:v>
                </c:pt>
                <c:pt idx="15">
                  <c:v>8.5652423461886809</c:v>
                </c:pt>
                <c:pt idx="16">
                  <c:v>8.5778539663123805</c:v>
                </c:pt>
                <c:pt idx="17">
                  <c:v>8.5911286749859794</c:v>
                </c:pt>
                <c:pt idx="18">
                  <c:v>8.6044035143431792</c:v>
                </c:pt>
                <c:pt idx="19">
                  <c:v>8.6173468094254204</c:v>
                </c:pt>
                <c:pt idx="20">
                  <c:v>8.63095332374116</c:v>
                </c:pt>
                <c:pt idx="21">
                  <c:v>8.6445598380568907</c:v>
                </c:pt>
                <c:pt idx="22">
                  <c:v>8.6565082389471097</c:v>
                </c:pt>
                <c:pt idx="23">
                  <c:v>8.6667985264118101</c:v>
                </c:pt>
                <c:pt idx="24">
                  <c:v>8.6770889445601007</c:v>
                </c:pt>
                <c:pt idx="25">
                  <c:v>8.6873794933919903</c:v>
                </c:pt>
                <c:pt idx="26">
                  <c:v>8.6976699115402791</c:v>
                </c:pt>
                <c:pt idx="27">
                  <c:v>8.7079603296885697</c:v>
                </c:pt>
                <c:pt idx="28">
                  <c:v>8.7185824227954001</c:v>
                </c:pt>
                <c:pt idx="29">
                  <c:v>8.7298677351357199</c:v>
                </c:pt>
                <c:pt idx="30">
                  <c:v>8.7414845917509894</c:v>
                </c:pt>
                <c:pt idx="31">
                  <c:v>8.7521065541742296</c:v>
                </c:pt>
                <c:pt idx="32">
                  <c:v>8.7620654280475705</c:v>
                </c:pt>
                <c:pt idx="33">
                  <c:v>8.7720243019209203</c:v>
                </c:pt>
                <c:pt idx="34">
                  <c:v>8.7829779393027003</c:v>
                </c:pt>
                <c:pt idx="35">
                  <c:v>8.7945947959179698</c:v>
                </c:pt>
                <c:pt idx="36">
                  <c:v>8.80654319680818</c:v>
                </c:pt>
                <c:pt idx="37">
                  <c:v>8.8188232726569407</c:v>
                </c:pt>
                <c:pt idx="38">
                  <c:v>8.8307716735471598</c:v>
                </c:pt>
                <c:pt idx="39">
                  <c:v>8.8427200744373806</c:v>
                </c:pt>
                <c:pt idx="40">
                  <c:v>8.8550000196025405</c:v>
                </c:pt>
                <c:pt idx="41">
                  <c:v>8.8669484204927596</c:v>
                </c:pt>
                <c:pt idx="42">
                  <c:v>8.8785652771080308</c:v>
                </c:pt>
                <c:pt idx="43">
                  <c:v>8.8915084415066801</c:v>
                </c:pt>
                <c:pt idx="44">
                  <c:v>8.9067725465135599</c:v>
                </c:pt>
                <c:pt idx="45">
                  <c:v>8.9226998707539291</c:v>
                </c:pt>
                <c:pt idx="46">
                  <c:v>8.9392902835441905</c:v>
                </c:pt>
                <c:pt idx="47">
                  <c:v>8.9568753291593008</c:v>
                </c:pt>
                <c:pt idx="48">
                  <c:v>8.9734656112659703</c:v>
                </c:pt>
                <c:pt idx="49">
                  <c:v>8.9877349527644199</c:v>
                </c:pt>
                <c:pt idx="50">
                  <c:v>9.0010096614380206</c:v>
                </c:pt>
                <c:pt idx="51">
                  <c:v>9.0169368549947908</c:v>
                </c:pt>
                <c:pt idx="52">
                  <c:v>9.0351847277926094</c:v>
                </c:pt>
                <c:pt idx="53">
                  <c:v>9.0534326005904298</c:v>
                </c:pt>
                <c:pt idx="54">
                  <c:v>9.0710175155219392</c:v>
                </c:pt>
                <c:pt idx="55">
                  <c:v>9.0892656496869506</c:v>
                </c:pt>
                <c:pt idx="56">
                  <c:v>9.1078451974433108</c:v>
                </c:pt>
                <c:pt idx="57">
                  <c:v>9.1274193780245092</c:v>
                </c:pt>
                <c:pt idx="58">
                  <c:v>9.1469932972385308</c:v>
                </c:pt>
                <c:pt idx="59">
                  <c:v>9.1672303050024393</c:v>
                </c:pt>
                <c:pt idx="60">
                  <c:v>9.1881301399490596</c:v>
                </c:pt>
                <c:pt idx="61">
                  <c:v>9.2083670170293797</c:v>
                </c:pt>
                <c:pt idx="62">
                  <c:v>9.2266150205107902</c:v>
                </c:pt>
                <c:pt idx="63">
                  <c:v>9.2438686525345393</c:v>
                </c:pt>
                <c:pt idx="64">
                  <c:v>9.2621169173831408</c:v>
                </c:pt>
                <c:pt idx="65">
                  <c:v>9.2813596843729904</c:v>
                </c:pt>
                <c:pt idx="66">
                  <c:v>9.2986129243459601</c:v>
                </c:pt>
                <c:pt idx="67">
                  <c:v>9.3122190466109203</c:v>
                </c:pt>
                <c:pt idx="68">
                  <c:v>9.3235042282676392</c:v>
                </c:pt>
                <c:pt idx="69">
                  <c:v>9.3337946464159405</c:v>
                </c:pt>
                <c:pt idx="70">
                  <c:v>9.3434218453307398</c:v>
                </c:pt>
                <c:pt idx="71">
                  <c:v>9.3527174999706002</c:v>
                </c:pt>
                <c:pt idx="72">
                  <c:v>9.3620131546104499</c:v>
                </c:pt>
                <c:pt idx="73">
                  <c:v>9.3709770036081803</c:v>
                </c:pt>
                <c:pt idx="74">
                  <c:v>9.3789460890974592</c:v>
                </c:pt>
                <c:pt idx="75">
                  <c:v>9.3855886054361797</c:v>
                </c:pt>
                <c:pt idx="76">
                  <c:v>9.3922312524584903</c:v>
                </c:pt>
                <c:pt idx="77">
                  <c:v>9.3992053130721498</c:v>
                </c:pt>
                <c:pt idx="78">
                  <c:v>9.4068427236028906</c:v>
                </c:pt>
                <c:pt idx="79">
                  <c:v>9.4154750283256696</c:v>
                </c:pt>
                <c:pt idx="80">
                  <c:v>9.4241072023648496</c:v>
                </c:pt>
                <c:pt idx="81">
                  <c:v>9.4324079628126807</c:v>
                </c:pt>
                <c:pt idx="82">
                  <c:v>9.4403770483019596</c:v>
                </c:pt>
                <c:pt idx="83">
                  <c:v>9.4490093530247403</c:v>
                </c:pt>
                <c:pt idx="84">
                  <c:v>9.4579733327060502</c:v>
                </c:pt>
                <c:pt idx="85">
                  <c:v>9.4669373123873708</c:v>
                </c:pt>
                <c:pt idx="86">
                  <c:v>9.4752379421515993</c:v>
                </c:pt>
                <c:pt idx="87">
                  <c:v>9.4825438084073994</c:v>
                </c:pt>
                <c:pt idx="88">
                  <c:v>9.4891863247461092</c:v>
                </c:pt>
                <c:pt idx="89">
                  <c:v>9.4958289717684199</c:v>
                </c:pt>
                <c:pt idx="90">
                  <c:v>9.50313483802422</c:v>
                </c:pt>
                <c:pt idx="91">
                  <c:v>9.5107722485549697</c:v>
                </c:pt>
                <c:pt idx="92">
                  <c:v>9.5184096590857106</c:v>
                </c:pt>
                <c:pt idx="93">
                  <c:v>9.5263787445750001</c:v>
                </c:pt>
                <c:pt idx="94">
                  <c:v>9.5350111799813604</c:v>
                </c:pt>
                <c:pt idx="95">
                  <c:v>9.5436434847041394</c:v>
                </c:pt>
                <c:pt idx="96">
                  <c:v>9.5519442451519705</c:v>
                </c:pt>
                <c:pt idx="97">
                  <c:v>9.5602450055997892</c:v>
                </c:pt>
                <c:pt idx="98">
                  <c:v>9.5685457660476203</c:v>
                </c:pt>
                <c:pt idx="99">
                  <c:v>9.5758515016198196</c:v>
                </c:pt>
                <c:pt idx="100">
                  <c:v>9.5821623430000002</c:v>
                </c:pt>
                <c:pt idx="101">
                  <c:v>9.5878099651466897</c:v>
                </c:pt>
                <c:pt idx="102">
                  <c:v>9.5934575872933703</c:v>
                </c:pt>
                <c:pt idx="103">
                  <c:v>9.6017582170576095</c:v>
                </c:pt>
                <c:pt idx="104">
                  <c:v>9.6127117237557904</c:v>
                </c:pt>
                <c:pt idx="105">
                  <c:v>9.6243287110546607</c:v>
                </c:pt>
                <c:pt idx="106">
                  <c:v>9.6352823484364407</c:v>
                </c:pt>
                <c:pt idx="107">
                  <c:v>9.6475622936016006</c:v>
                </c:pt>
                <c:pt idx="108">
                  <c:v>9.6624948543335307</c:v>
                </c:pt>
                <c:pt idx="109">
                  <c:v>9.6787537228488496</c:v>
                </c:pt>
                <c:pt idx="110">
                  <c:v>9.6946811777728108</c:v>
                </c:pt>
                <c:pt idx="111">
                  <c:v>9.7106087633803693</c:v>
                </c:pt>
                <c:pt idx="112">
                  <c:v>9.7285252225868302</c:v>
                </c:pt>
                <c:pt idx="113">
                  <c:v>9.7487614462491905</c:v>
                </c:pt>
                <c:pt idx="114">
                  <c:v>9.7703233242769603</c:v>
                </c:pt>
                <c:pt idx="115">
                  <c:v>9.7925484215382195</c:v>
                </c:pt>
                <c:pt idx="116">
                  <c:v>9.8144423665753209</c:v>
                </c:pt>
                <c:pt idx="117">
                  <c:v>9.8360052900718404</c:v>
                </c:pt>
                <c:pt idx="118">
                  <c:v>9.8575683442519502</c:v>
                </c:pt>
                <c:pt idx="119">
                  <c:v>9.8787998541571103</c:v>
                </c:pt>
                <c:pt idx="120">
                  <c:v>9.8993685368795603</c:v>
                </c:pt>
                <c:pt idx="121">
                  <c:v>9.9182796289108701</c:v>
                </c:pt>
                <c:pt idx="122">
                  <c:v>9.9358646745259804</c:v>
                </c:pt>
                <c:pt idx="123">
                  <c:v>9.9527867622747799</c:v>
                </c:pt>
                <c:pt idx="124">
                  <c:v>9.9680508672816597</c:v>
                </c:pt>
                <c:pt idx="125">
                  <c:v>9.9813254452716702</c:v>
                </c:pt>
                <c:pt idx="126">
                  <c:v>9.9936055211204309</c:v>
                </c:pt>
                <c:pt idx="127">
                  <c:v>10.0058855969692</c:v>
                </c:pt>
              </c:numCache>
            </c:numRef>
          </c:xVal>
          <c:yVal>
            <c:numRef>
              <c:f>'mz94'!$L$6:$L$133</c:f>
              <c:numCache>
                <c:formatCode>General</c:formatCode>
                <c:ptCount val="1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3.1289111389236086E-4</c:v>
                </c:pt>
                <c:pt idx="7">
                  <c:v>1.3558614935335852E-3</c:v>
                </c:pt>
                <c:pt idx="8">
                  <c:v>3.0941454596022789E-3</c:v>
                </c:pt>
                <c:pt idx="9">
                  <c:v>5.8753998053121979E-3</c:v>
                </c:pt>
                <c:pt idx="10">
                  <c:v>8.7435683493255444E-3</c:v>
                </c:pt>
                <c:pt idx="11">
                  <c:v>1.1133708802670029E-2</c:v>
                </c:pt>
                <c:pt idx="12">
                  <c:v>1.3480392156862763E-2</c:v>
                </c:pt>
                <c:pt idx="13">
                  <c:v>1.6000903907662321E-2</c:v>
                </c:pt>
                <c:pt idx="14">
                  <c:v>1.8651786955917089E-2</c:v>
                </c:pt>
                <c:pt idx="15">
                  <c:v>2.1346127103323558E-2</c:v>
                </c:pt>
                <c:pt idx="16">
                  <c:v>2.3997010151578325E-2</c:v>
                </c:pt>
                <c:pt idx="17">
                  <c:v>2.6560979001529678E-2</c:v>
                </c:pt>
                <c:pt idx="18">
                  <c:v>2.9168404950632734E-2</c:v>
                </c:pt>
                <c:pt idx="19">
                  <c:v>3.1819287998887495E-2</c:v>
                </c:pt>
                <c:pt idx="20">
                  <c:v>3.4426713947990552E-2</c:v>
                </c:pt>
                <c:pt idx="21">
                  <c:v>3.7034139897093615E-2</c:v>
                </c:pt>
                <c:pt idx="22">
                  <c:v>3.9728480044500088E-2</c:v>
                </c:pt>
                <c:pt idx="23">
                  <c:v>4.2509734390209969E-2</c:v>
                </c:pt>
                <c:pt idx="24">
                  <c:v>4.5334445835071638E-2</c:v>
                </c:pt>
                <c:pt idx="25">
                  <c:v>4.8202614379084942E-2</c:v>
                </c:pt>
                <c:pt idx="26">
                  <c:v>5.1027325823946611E-2</c:v>
                </c:pt>
                <c:pt idx="27">
                  <c:v>5.385203726880821E-2</c:v>
                </c:pt>
                <c:pt idx="28">
                  <c:v>5.6676748713669879E-2</c:v>
                </c:pt>
                <c:pt idx="29">
                  <c:v>5.945800305937976E-2</c:v>
                </c:pt>
                <c:pt idx="30">
                  <c:v>6.2195800305937937E-2</c:v>
                </c:pt>
                <c:pt idx="31">
                  <c:v>6.4977054651647909E-2</c:v>
                </c:pt>
                <c:pt idx="32">
                  <c:v>6.7845223195661206E-2</c:v>
                </c:pt>
                <c:pt idx="33">
                  <c:v>7.0713391739674586E-2</c:v>
                </c:pt>
                <c:pt idx="34">
                  <c:v>7.349464608538446E-2</c:v>
                </c:pt>
                <c:pt idx="35">
                  <c:v>7.6232443331942734E-2</c:v>
                </c:pt>
                <c:pt idx="36">
                  <c:v>7.89267834793492E-2</c:v>
                </c:pt>
                <c:pt idx="37">
                  <c:v>8.1621123626755679E-2</c:v>
                </c:pt>
                <c:pt idx="38">
                  <c:v>8.4315463774162144E-2</c:v>
                </c:pt>
                <c:pt idx="39">
                  <c:v>8.700980392156861E-2</c:v>
                </c:pt>
                <c:pt idx="40">
                  <c:v>8.9660686969823822E-2</c:v>
                </c:pt>
                <c:pt idx="41">
                  <c:v>9.2355027117230273E-2</c:v>
                </c:pt>
                <c:pt idx="42">
                  <c:v>9.5092824363787951E-2</c:v>
                </c:pt>
                <c:pt idx="43">
                  <c:v>9.7700250312891174E-2</c:v>
                </c:pt>
                <c:pt idx="44">
                  <c:v>0.10004693366708382</c:v>
                </c:pt>
                <c:pt idx="45">
                  <c:v>0.10235015992212529</c:v>
                </c:pt>
                <c:pt idx="46">
                  <c:v>0.10456647197886264</c:v>
                </c:pt>
                <c:pt idx="47">
                  <c:v>0.1066524127381447</c:v>
                </c:pt>
                <c:pt idx="48">
                  <c:v>0.10882526769573087</c:v>
                </c:pt>
                <c:pt idx="49">
                  <c:v>0.11125886524822676</c:v>
                </c:pt>
                <c:pt idx="50">
                  <c:v>0.11382283409817794</c:v>
                </c:pt>
                <c:pt idx="51">
                  <c:v>0.11608260325406734</c:v>
                </c:pt>
                <c:pt idx="52">
                  <c:v>0.11799471561674293</c:v>
                </c:pt>
                <c:pt idx="53">
                  <c:v>0.11990682797941851</c:v>
                </c:pt>
                <c:pt idx="54">
                  <c:v>0.12194931163954942</c:v>
                </c:pt>
                <c:pt idx="55">
                  <c:v>0.12394833820052824</c:v>
                </c:pt>
                <c:pt idx="56">
                  <c:v>0.12586045056320383</c:v>
                </c:pt>
                <c:pt idx="57">
                  <c:v>0.12764219162842411</c:v>
                </c:pt>
                <c:pt idx="58">
                  <c:v>0.12933701849534118</c:v>
                </c:pt>
                <c:pt idx="59">
                  <c:v>0.130944931163955</c:v>
                </c:pt>
                <c:pt idx="60">
                  <c:v>0.13237901543596148</c:v>
                </c:pt>
                <c:pt idx="61">
                  <c:v>0.13394347100542323</c:v>
                </c:pt>
                <c:pt idx="62">
                  <c:v>0.13589904046725088</c:v>
                </c:pt>
                <c:pt idx="63">
                  <c:v>0.13807189542483617</c:v>
                </c:pt>
                <c:pt idx="64">
                  <c:v>0.14011437908496704</c:v>
                </c:pt>
                <c:pt idx="65">
                  <c:v>0.14198303434849147</c:v>
                </c:pt>
                <c:pt idx="66">
                  <c:v>0.14402551800862146</c:v>
                </c:pt>
                <c:pt idx="67">
                  <c:v>0.14650257266026939</c:v>
                </c:pt>
                <c:pt idx="68">
                  <c:v>0.14924036990682793</c:v>
                </c:pt>
                <c:pt idx="69">
                  <c:v>0.15206508135168972</c:v>
                </c:pt>
                <c:pt idx="70">
                  <c:v>0.15493324989570267</c:v>
                </c:pt>
                <c:pt idx="71">
                  <c:v>0.15784487553886764</c:v>
                </c:pt>
                <c:pt idx="72">
                  <c:v>0.16075650118203352</c:v>
                </c:pt>
                <c:pt idx="73">
                  <c:v>0.16362466972604645</c:v>
                </c:pt>
                <c:pt idx="74">
                  <c:v>0.16657975246836351</c:v>
                </c:pt>
                <c:pt idx="75">
                  <c:v>0.16957829230983176</c:v>
                </c:pt>
                <c:pt idx="76">
                  <c:v>0.17262028925045206</c:v>
                </c:pt>
                <c:pt idx="77">
                  <c:v>0.17557537199276912</c:v>
                </c:pt>
                <c:pt idx="78">
                  <c:v>0.17853045473508528</c:v>
                </c:pt>
                <c:pt idx="79">
                  <c:v>0.1814420803782503</c:v>
                </c:pt>
                <c:pt idx="80">
                  <c:v>0.18431024892226411</c:v>
                </c:pt>
                <c:pt idx="81">
                  <c:v>0.18726533166458029</c:v>
                </c:pt>
                <c:pt idx="82">
                  <c:v>0.19022041440689735</c:v>
                </c:pt>
                <c:pt idx="83">
                  <c:v>0.19313204005006232</c:v>
                </c:pt>
                <c:pt idx="84">
                  <c:v>0.19604366569322734</c:v>
                </c:pt>
                <c:pt idx="85">
                  <c:v>0.19895529133639236</c:v>
                </c:pt>
                <c:pt idx="86">
                  <c:v>0.20186691697955733</c:v>
                </c:pt>
                <c:pt idx="87">
                  <c:v>0.20486545682102644</c:v>
                </c:pt>
                <c:pt idx="88">
                  <c:v>0.20786399666249469</c:v>
                </c:pt>
                <c:pt idx="89">
                  <c:v>0.21090599360311499</c:v>
                </c:pt>
                <c:pt idx="90">
                  <c:v>0.21390453344458321</c:v>
                </c:pt>
                <c:pt idx="91">
                  <c:v>0.21685961618690028</c:v>
                </c:pt>
                <c:pt idx="92">
                  <c:v>0.21981469892921737</c:v>
                </c:pt>
                <c:pt idx="93">
                  <c:v>0.22276978167153352</c:v>
                </c:pt>
                <c:pt idx="94">
                  <c:v>0.22572486441385056</c:v>
                </c:pt>
                <c:pt idx="95">
                  <c:v>0.22863649005701556</c:v>
                </c:pt>
                <c:pt idx="96">
                  <c:v>0.23159157279933262</c:v>
                </c:pt>
                <c:pt idx="97">
                  <c:v>0.23454665554164972</c:v>
                </c:pt>
                <c:pt idx="98">
                  <c:v>0.23750173828396587</c:v>
                </c:pt>
                <c:pt idx="99">
                  <c:v>0.24045682102628296</c:v>
                </c:pt>
                <c:pt idx="100">
                  <c:v>0.24345536086775116</c:v>
                </c:pt>
                <c:pt idx="101">
                  <c:v>0.24649735780837145</c:v>
                </c:pt>
                <c:pt idx="102">
                  <c:v>0.24953935474899172</c:v>
                </c:pt>
                <c:pt idx="103">
                  <c:v>0.25245098039215674</c:v>
                </c:pt>
                <c:pt idx="104">
                  <c:v>0.25518877763871528</c:v>
                </c:pt>
                <c:pt idx="105">
                  <c:v>0.25797003198442497</c:v>
                </c:pt>
                <c:pt idx="106">
                  <c:v>0.26075128633013467</c:v>
                </c:pt>
                <c:pt idx="107">
                  <c:v>0.26340216937839001</c:v>
                </c:pt>
                <c:pt idx="108">
                  <c:v>0.2657923098317338</c:v>
                </c:pt>
                <c:pt idx="109">
                  <c:v>0.26805207898762323</c:v>
                </c:pt>
                <c:pt idx="110">
                  <c:v>0.27039876234181587</c:v>
                </c:pt>
                <c:pt idx="111">
                  <c:v>0.27278890279516055</c:v>
                </c:pt>
                <c:pt idx="112">
                  <c:v>0.27478792935613938</c:v>
                </c:pt>
                <c:pt idx="113">
                  <c:v>0.27613509942984266</c:v>
                </c:pt>
                <c:pt idx="114">
                  <c:v>0.27713461271033202</c:v>
                </c:pt>
                <c:pt idx="115">
                  <c:v>0.27809066889167028</c:v>
                </c:pt>
                <c:pt idx="116">
                  <c:v>0.279220553469615</c:v>
                </c:pt>
                <c:pt idx="117">
                  <c:v>0.28056772354331821</c:v>
                </c:pt>
                <c:pt idx="118">
                  <c:v>0.28195835071617265</c:v>
                </c:pt>
                <c:pt idx="119">
                  <c:v>0.28339243498817995</c:v>
                </c:pt>
                <c:pt idx="120">
                  <c:v>0.28500034765679294</c:v>
                </c:pt>
                <c:pt idx="121">
                  <c:v>0.28686900292031736</c:v>
                </c:pt>
                <c:pt idx="122">
                  <c:v>0.2889549436795994</c:v>
                </c:pt>
                <c:pt idx="123">
                  <c:v>0.29117125573633679</c:v>
                </c:pt>
                <c:pt idx="124">
                  <c:v>0.29351793909052942</c:v>
                </c:pt>
                <c:pt idx="125">
                  <c:v>0.2960384508413294</c:v>
                </c:pt>
                <c:pt idx="126">
                  <c:v>0.2987327909887359</c:v>
                </c:pt>
                <c:pt idx="127">
                  <c:v>0.30142713113614233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56192"/>
        <c:axId val="122857728"/>
      </c:scatterChart>
      <c:valAx>
        <c:axId val="122856192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857728"/>
        <c:crosses val="autoZero"/>
        <c:crossBetween val="midCat"/>
      </c:valAx>
      <c:valAx>
        <c:axId val="12285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856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193000874890638"/>
          <c:y val="9.1824717562478606E-2"/>
          <c:w val="0.16473665791776032"/>
          <c:h val="0.334868956597816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42177494115858E-2"/>
          <c:y val="4.1958101653130318E-2"/>
          <c:w val="0.86532075446106826"/>
          <c:h val="0.91142320813188626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'mz108'!$F$4:$F$84</c:f>
              <c:numCache>
                <c:formatCode>General</c:formatCode>
                <c:ptCount val="81"/>
                <c:pt idx="0">
                  <c:v>0</c:v>
                </c:pt>
                <c:pt idx="1">
                  <c:v>6.8975468975470003E-3</c:v>
                </c:pt>
                <c:pt idx="2">
                  <c:v>0</c:v>
                </c:pt>
                <c:pt idx="3">
                  <c:v>0</c:v>
                </c:pt>
                <c:pt idx="4">
                  <c:v>5.8524640342819999E-3</c:v>
                </c:pt>
                <c:pt idx="5">
                  <c:v>0</c:v>
                </c:pt>
                <c:pt idx="6">
                  <c:v>0</c:v>
                </c:pt>
                <c:pt idx="7">
                  <c:v>4.9268192125329997E-3</c:v>
                </c:pt>
                <c:pt idx="8">
                  <c:v>0</c:v>
                </c:pt>
                <c:pt idx="9">
                  <c:v>4.4500302564820004E-3</c:v>
                </c:pt>
                <c:pt idx="10">
                  <c:v>1.2486938349007E-2</c:v>
                </c:pt>
                <c:pt idx="11">
                  <c:v>3.9576088756420004E-3</c:v>
                </c:pt>
                <c:pt idx="12">
                  <c:v>0</c:v>
                </c:pt>
                <c:pt idx="13">
                  <c:v>3.498755672669E-3</c:v>
                </c:pt>
                <c:pt idx="14">
                  <c:v>1.3228172132281999E-2</c:v>
                </c:pt>
                <c:pt idx="15">
                  <c:v>1.270600744285E-2</c:v>
                </c:pt>
                <c:pt idx="16">
                  <c:v>1.2380212380212001E-2</c:v>
                </c:pt>
                <c:pt idx="17">
                  <c:v>1.4720374476472E-2</c:v>
                </c:pt>
                <c:pt idx="18">
                  <c:v>1.6891951585828999E-2</c:v>
                </c:pt>
                <c:pt idx="19">
                  <c:v>2.3745653253849999E-2</c:v>
                </c:pt>
                <c:pt idx="20">
                  <c:v>3.5298151225043997E-2</c:v>
                </c:pt>
                <c:pt idx="21">
                  <c:v>2.1565531242950998E-2</c:v>
                </c:pt>
                <c:pt idx="22">
                  <c:v>3.8266110993383999E-2</c:v>
                </c:pt>
                <c:pt idx="23">
                  <c:v>5.7810925216689998E-2</c:v>
                </c:pt>
                <c:pt idx="24">
                  <c:v>3.9713148804057997E-2</c:v>
                </c:pt>
                <c:pt idx="25">
                  <c:v>7.0120290037301997E-2</c:v>
                </c:pt>
                <c:pt idx="26">
                  <c:v>4.3980398039803997E-2</c:v>
                </c:pt>
                <c:pt idx="27">
                  <c:v>6.0464683669104E-2</c:v>
                </c:pt>
                <c:pt idx="28">
                  <c:v>8.4494949494948998E-2</c:v>
                </c:pt>
                <c:pt idx="29">
                  <c:v>0.105036328194223</c:v>
                </c:pt>
                <c:pt idx="30">
                  <c:v>9.1655538435198997E-2</c:v>
                </c:pt>
                <c:pt idx="31">
                  <c:v>0.112686017386179</c:v>
                </c:pt>
                <c:pt idx="32">
                  <c:v>0.142839800158752</c:v>
                </c:pt>
                <c:pt idx="33">
                  <c:v>0.14944684944684899</c:v>
                </c:pt>
                <c:pt idx="34">
                  <c:v>0.16209730011738599</c:v>
                </c:pt>
                <c:pt idx="35">
                  <c:v>0.21210191960533001</c:v>
                </c:pt>
                <c:pt idx="36">
                  <c:v>0.23440739852349299</c:v>
                </c:pt>
                <c:pt idx="37">
                  <c:v>0.27505865500975502</c:v>
                </c:pt>
                <c:pt idx="38">
                  <c:v>0.28112605343374603</c:v>
                </c:pt>
                <c:pt idx="39">
                  <c:v>0.31550039484695303</c:v>
                </c:pt>
                <c:pt idx="40">
                  <c:v>0.42894119769119798</c:v>
                </c:pt>
                <c:pt idx="41">
                  <c:v>0.46807378314227599</c:v>
                </c:pt>
                <c:pt idx="42">
                  <c:v>0.52073628850488396</c:v>
                </c:pt>
                <c:pt idx="43">
                  <c:v>0.52585258525852596</c:v>
                </c:pt>
                <c:pt idx="44">
                  <c:v>0.56559884559884599</c:v>
                </c:pt>
                <c:pt idx="45">
                  <c:v>0.57324885215794297</c:v>
                </c:pt>
                <c:pt idx="46">
                  <c:v>0.65817118553960696</c:v>
                </c:pt>
                <c:pt idx="47">
                  <c:v>0.62767676767676805</c:v>
                </c:pt>
                <c:pt idx="48">
                  <c:v>0.71567611599869696</c:v>
                </c:pt>
                <c:pt idx="49">
                  <c:v>0.66772531516717604</c:v>
                </c:pt>
                <c:pt idx="50">
                  <c:v>0.69939096850861604</c:v>
                </c:pt>
                <c:pt idx="51">
                  <c:v>0.68499091635782305</c:v>
                </c:pt>
                <c:pt idx="52">
                  <c:v>0.72851233422661998</c:v>
                </c:pt>
                <c:pt idx="53">
                  <c:v>0.66144319007064101</c:v>
                </c:pt>
                <c:pt idx="54">
                  <c:v>0.73001207038942895</c:v>
                </c:pt>
                <c:pt idx="55">
                  <c:v>0.74190687361419105</c:v>
                </c:pt>
                <c:pt idx="56">
                  <c:v>0.72057179987004505</c:v>
                </c:pt>
                <c:pt idx="57">
                  <c:v>0.73445079365079402</c:v>
                </c:pt>
                <c:pt idx="58">
                  <c:v>0.75331882359506697</c:v>
                </c:pt>
                <c:pt idx="59">
                  <c:v>0.79421379571112205</c:v>
                </c:pt>
                <c:pt idx="60">
                  <c:v>0.78157828282828301</c:v>
                </c:pt>
                <c:pt idx="61">
                  <c:v>0.81095444238301395</c:v>
                </c:pt>
                <c:pt idx="62">
                  <c:v>0.84184218421842205</c:v>
                </c:pt>
                <c:pt idx="63">
                  <c:v>0.81311081832820997</c:v>
                </c:pt>
                <c:pt idx="64">
                  <c:v>0.84941165206568003</c:v>
                </c:pt>
                <c:pt idx="65">
                  <c:v>0.81791556114136799</c:v>
                </c:pt>
                <c:pt idx="66">
                  <c:v>0.81993021120293796</c:v>
                </c:pt>
                <c:pt idx="67">
                  <c:v>0.84891941638608304</c:v>
                </c:pt>
                <c:pt idx="68">
                  <c:v>0.84641897233201602</c:v>
                </c:pt>
                <c:pt idx="69">
                  <c:v>0.85334200372826996</c:v>
                </c:pt>
                <c:pt idx="70">
                  <c:v>0.86231437178805603</c:v>
                </c:pt>
                <c:pt idx="71">
                  <c:v>0.83405778717406598</c:v>
                </c:pt>
                <c:pt idx="72">
                  <c:v>0.84924865089248602</c:v>
                </c:pt>
                <c:pt idx="73">
                  <c:v>0.88359484169760805</c:v>
                </c:pt>
                <c:pt idx="74">
                  <c:v>0.89983426097711805</c:v>
                </c:pt>
                <c:pt idx="75">
                  <c:v>0.89204149114463005</c:v>
                </c:pt>
                <c:pt idx="76">
                  <c:v>1</c:v>
                </c:pt>
                <c:pt idx="77">
                  <c:v>0.88850109131516197</c:v>
                </c:pt>
                <c:pt idx="78">
                  <c:v>0.875166231854974</c:v>
                </c:pt>
                <c:pt idx="79">
                  <c:v>0.931735485163247</c:v>
                </c:pt>
                <c:pt idx="80">
                  <c:v>0.87979070483225597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'mz108'!$G$4:$G$84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5.7497718344514011E-3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4.5475468145205001E-3</c:v>
                </c:pt>
                <c:pt idx="7">
                  <c:v>8.2342411456336508E-3</c:v>
                </c:pt>
                <c:pt idx="8">
                  <c:v>3.8777530976530504E-3</c:v>
                </c:pt>
                <c:pt idx="9">
                  <c:v>0</c:v>
                </c:pt>
                <c:pt idx="10">
                  <c:v>6.8997262013410507E-3</c:v>
                </c:pt>
                <c:pt idx="11">
                  <c:v>9.5890763501064007E-3</c:v>
                </c:pt>
                <c:pt idx="12">
                  <c:v>3.03169787634735E-3</c:v>
                </c:pt>
                <c:pt idx="13">
                  <c:v>2.7485173054793998E-3</c:v>
                </c:pt>
                <c:pt idx="14">
                  <c:v>1.8725192765672402E-2</c:v>
                </c:pt>
                <c:pt idx="15">
                  <c:v>7.6958484553419004E-3</c:v>
                </c:pt>
                <c:pt idx="16">
                  <c:v>7.3744002397632003E-3</c:v>
                </c:pt>
                <c:pt idx="17">
                  <c:v>1.6099361136462449E-2</c:v>
                </c:pt>
                <c:pt idx="18">
                  <c:v>1.7399309551208553E-2</c:v>
                </c:pt>
                <c:pt idx="19">
                  <c:v>2.8643035150762202E-2</c:v>
                </c:pt>
                <c:pt idx="20">
                  <c:v>1.3624945708873799E-2</c:v>
                </c:pt>
                <c:pt idx="21">
                  <c:v>2.6082763852370402E-2</c:v>
                </c:pt>
                <c:pt idx="22">
                  <c:v>4.4903963159536951E-2</c:v>
                </c:pt>
                <c:pt idx="23">
                  <c:v>4.1114806816211102E-2</c:v>
                </c:pt>
                <c:pt idx="24">
                  <c:v>3.8665132336018655E-2</c:v>
                </c:pt>
                <c:pt idx="25">
                  <c:v>4.1303406847477957E-2</c:v>
                </c:pt>
                <c:pt idx="26">
                  <c:v>4.7499598774812447E-2</c:v>
                </c:pt>
                <c:pt idx="27">
                  <c:v>6.2886075949366946E-2</c:v>
                </c:pt>
                <c:pt idx="28">
                  <c:v>8.1781495846960359E-2</c:v>
                </c:pt>
                <c:pt idx="29">
                  <c:v>8.1962287190184446E-2</c:v>
                </c:pt>
                <c:pt idx="30">
                  <c:v>0.10524644236575526</c:v>
                </c:pt>
                <c:pt idx="31">
                  <c:v>0.11142851236537231</c:v>
                </c:pt>
                <c:pt idx="32">
                  <c:v>0.1279390474776351</c:v>
                </c:pt>
                <c:pt idx="33">
                  <c:v>0.16527427850128967</c:v>
                </c:pt>
                <c:pt idx="34">
                  <c:v>0.15986191024165741</c:v>
                </c:pt>
                <c:pt idx="35">
                  <c:v>0.17461832737480637</c:v>
                </c:pt>
                <c:pt idx="36">
                  <c:v>0.20499627699180945</c:v>
                </c:pt>
                <c:pt idx="37">
                  <c:v>0.2534499424626005</c:v>
                </c:pt>
                <c:pt idx="38">
                  <c:v>0.27012428078250822</c:v>
                </c:pt>
                <c:pt idx="39">
                  <c:v>0.30452607352673938</c:v>
                </c:pt>
                <c:pt idx="40">
                  <c:v>0.3900954443917955</c:v>
                </c:pt>
                <c:pt idx="41">
                  <c:v>0.45020713463751483</c:v>
                </c:pt>
                <c:pt idx="42">
                  <c:v>0.46533037171836078</c:v>
                </c:pt>
                <c:pt idx="43">
                  <c:v>0.47370279317920228</c:v>
                </c:pt>
                <c:pt idx="44">
                  <c:v>0.51629593542371888</c:v>
                </c:pt>
                <c:pt idx="45">
                  <c:v>0.55659411011523696</c:v>
                </c:pt>
                <c:pt idx="46">
                  <c:v>0.63610347401486655</c:v>
                </c:pt>
                <c:pt idx="47">
                  <c:v>0.6288607594936706</c:v>
                </c:pt>
                <c:pt idx="48">
                  <c:v>0.60840491944764108</c:v>
                </c:pt>
                <c:pt idx="49">
                  <c:v>0.66377845000447888</c:v>
                </c:pt>
                <c:pt idx="50">
                  <c:v>0.67834678089891409</c:v>
                </c:pt>
                <c:pt idx="51">
                  <c:v>0.68970279843909676</c:v>
                </c:pt>
                <c:pt idx="52">
                  <c:v>0.69599589462880584</c:v>
                </c:pt>
                <c:pt idx="53">
                  <c:v>0.73541689008850553</c:v>
                </c:pt>
                <c:pt idx="54">
                  <c:v>0.70489284024463605</c:v>
                </c:pt>
                <c:pt idx="55">
                  <c:v>0.69983654909671866</c:v>
                </c:pt>
                <c:pt idx="56">
                  <c:v>0.75176097010226417</c:v>
                </c:pt>
                <c:pt idx="57">
                  <c:v>0.68661727383072924</c:v>
                </c:pt>
                <c:pt idx="58">
                  <c:v>0.73962600690448788</c:v>
                </c:pt>
                <c:pt idx="59">
                  <c:v>0.75991484464902204</c:v>
                </c:pt>
                <c:pt idx="60">
                  <c:v>0.75839977765208377</c:v>
                </c:pt>
                <c:pt idx="61">
                  <c:v>0.80742542818807284</c:v>
                </c:pt>
                <c:pt idx="62">
                  <c:v>0.81940533816616445</c:v>
                </c:pt>
                <c:pt idx="63">
                  <c:v>0.81585155350978134</c:v>
                </c:pt>
                <c:pt idx="64">
                  <c:v>0.81248318829113952</c:v>
                </c:pt>
                <c:pt idx="65">
                  <c:v>0.84297339278135341</c:v>
                </c:pt>
                <c:pt idx="66">
                  <c:v>0.82857670643813208</c:v>
                </c:pt>
                <c:pt idx="67">
                  <c:v>0.84577658503857756</c:v>
                </c:pt>
                <c:pt idx="68">
                  <c:v>0.85769388423643267</c:v>
                </c:pt>
                <c:pt idx="69">
                  <c:v>0.90077807302019053</c:v>
                </c:pt>
                <c:pt idx="70">
                  <c:v>0.88680506667569248</c:v>
                </c:pt>
                <c:pt idx="71">
                  <c:v>0.90975708918968479</c:v>
                </c:pt>
                <c:pt idx="72">
                  <c:v>0.89547372458764829</c:v>
                </c:pt>
                <c:pt idx="73">
                  <c:v>0.953123083695677</c:v>
                </c:pt>
                <c:pt idx="74">
                  <c:v>0.93918643311924377</c:v>
                </c:pt>
                <c:pt idx="75">
                  <c:v>0.92571326534661358</c:v>
                </c:pt>
                <c:pt idx="76">
                  <c:v>0.93494343004368707</c:v>
                </c:pt>
                <c:pt idx="77">
                  <c:v>0.96333914782164987</c:v>
                </c:pt>
                <c:pt idx="78">
                  <c:v>1.0007389789435552</c:v>
                </c:pt>
                <c:pt idx="79">
                  <c:v>1.05</c:v>
                </c:pt>
                <c:pt idx="80">
                  <c:v>1.032849301686384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'mz108'!$H$4:$H$84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6.4969361039963992E-3</c:v>
                </c:pt>
                <c:pt idx="9">
                  <c:v>9.2720559541320004E-3</c:v>
                </c:pt>
                <c:pt idx="10">
                  <c:v>2.9157408660791997E-3</c:v>
                </c:pt>
                <c:pt idx="11">
                  <c:v>5.4771638547612004E-3</c:v>
                </c:pt>
                <c:pt idx="12">
                  <c:v>7.6538197734576001E-3</c:v>
                </c:pt>
                <c:pt idx="13">
                  <c:v>7.1796893450135988E-3</c:v>
                </c:pt>
                <c:pt idx="14">
                  <c:v>9.2456398403027995E-3</c:v>
                </c:pt>
                <c:pt idx="15">
                  <c:v>2.1721683962156398E-2</c:v>
                </c:pt>
                <c:pt idx="16">
                  <c:v>1.4506090094267999E-2</c:v>
                </c:pt>
                <c:pt idx="17">
                  <c:v>2.2893965318844002E-2</c:v>
                </c:pt>
                <c:pt idx="18">
                  <c:v>1.4717549133542399E-2</c:v>
                </c:pt>
                <c:pt idx="19">
                  <c:v>2.4584996848077599E-2</c:v>
                </c:pt>
                <c:pt idx="20">
                  <c:v>4.1927901601371602E-2</c:v>
                </c:pt>
                <c:pt idx="21">
                  <c:v>2.8508517574929601E-2</c:v>
                </c:pt>
                <c:pt idx="22">
                  <c:v>2.85856152503376E-2</c:v>
                </c:pt>
                <c:pt idx="23">
                  <c:v>4.5787930637689205E-2</c:v>
                </c:pt>
                <c:pt idx="24">
                  <c:v>4.7985925406893198E-2</c:v>
                </c:pt>
                <c:pt idx="25">
                  <c:v>3.2233011362199596E-2</c:v>
                </c:pt>
                <c:pt idx="26">
                  <c:v>5.3961501202508394E-2</c:v>
                </c:pt>
                <c:pt idx="27">
                  <c:v>4.7402083810450801E-2</c:v>
                </c:pt>
                <c:pt idx="28">
                  <c:v>5.5625572737225598E-2</c:v>
                </c:pt>
                <c:pt idx="29">
                  <c:v>8.0003677243118396E-2</c:v>
                </c:pt>
                <c:pt idx="30">
                  <c:v>7.2115990754360398E-2</c:v>
                </c:pt>
                <c:pt idx="31">
                  <c:v>0.1040134482034044</c:v>
                </c:pt>
                <c:pt idx="32">
                  <c:v>0.12419976185473081</c:v>
                </c:pt>
                <c:pt idx="33">
                  <c:v>0.12669025402793038</c:v>
                </c:pt>
                <c:pt idx="34">
                  <c:v>0.17142826615761</c:v>
                </c:pt>
                <c:pt idx="35">
                  <c:v>0.14693633116200838</c:v>
                </c:pt>
                <c:pt idx="36">
                  <c:v>0.1814531380270992</c:v>
                </c:pt>
                <c:pt idx="37">
                  <c:v>0.20789687959655398</c:v>
                </c:pt>
                <c:pt idx="38">
                  <c:v>0.2204146634710332</c:v>
                </c:pt>
                <c:pt idx="39">
                  <c:v>0.243783403528326</c:v>
                </c:pt>
                <c:pt idx="40">
                  <c:v>0.35757512082370196</c:v>
                </c:pt>
                <c:pt idx="41">
                  <c:v>0.41926257369936842</c:v>
                </c:pt>
                <c:pt idx="42">
                  <c:v>0.44246649811223521</c:v>
                </c:pt>
                <c:pt idx="43">
                  <c:v>0.45460459994520719</c:v>
                </c:pt>
                <c:pt idx="44">
                  <c:v>0.53821535431091516</c:v>
                </c:pt>
                <c:pt idx="45">
                  <c:v>0.58567572372993715</c:v>
                </c:pt>
                <c:pt idx="46">
                  <c:v>0.57344505148140357</c:v>
                </c:pt>
                <c:pt idx="47">
                  <c:v>0.66286614835049407</c:v>
                </c:pt>
                <c:pt idx="48">
                  <c:v>0.63392282195364957</c:v>
                </c:pt>
                <c:pt idx="49">
                  <c:v>0.64961027273757366</c:v>
                </c:pt>
                <c:pt idx="50">
                  <c:v>0.71987865897689995</c:v>
                </c:pt>
                <c:pt idx="51">
                  <c:v>0.71139049992909487</c:v>
                </c:pt>
                <c:pt idx="52">
                  <c:v>0.73815867679284353</c:v>
                </c:pt>
                <c:pt idx="53">
                  <c:v>0.71085762315012124</c:v>
                </c:pt>
                <c:pt idx="54">
                  <c:v>0.72582813015939718</c:v>
                </c:pt>
                <c:pt idx="55">
                  <c:v>0.75343889903845673</c:v>
                </c:pt>
                <c:pt idx="56">
                  <c:v>0.7558428098767368</c:v>
                </c:pt>
                <c:pt idx="57">
                  <c:v>0.75370004971325166</c:v>
                </c:pt>
                <c:pt idx="58">
                  <c:v>0.7636568306667072</c:v>
                </c:pt>
                <c:pt idx="59">
                  <c:v>0.8355072469692888</c:v>
                </c:pt>
                <c:pt idx="60">
                  <c:v>0.86083283216555162</c:v>
                </c:pt>
                <c:pt idx="61">
                  <c:v>0.86539188905232123</c:v>
                </c:pt>
                <c:pt idx="62">
                  <c:v>0.91104706951088033</c:v>
                </c:pt>
                <c:pt idx="63">
                  <c:v>0.92386431398828994</c:v>
                </c:pt>
                <c:pt idx="64">
                  <c:v>0.9313616305946627</c:v>
                </c:pt>
                <c:pt idx="65">
                  <c:v>0.94662291209533678</c:v>
                </c:pt>
                <c:pt idx="66">
                  <c:v>0.94265902200342233</c:v>
                </c:pt>
                <c:pt idx="67">
                  <c:v>0.94193377093601149</c:v>
                </c:pt>
                <c:pt idx="68">
                  <c:v>0.93840932969111157</c:v>
                </c:pt>
                <c:pt idx="69">
                  <c:v>0.96589396127382354</c:v>
                </c:pt>
                <c:pt idx="70">
                  <c:v>0.9144203863637399</c:v>
                </c:pt>
                <c:pt idx="71">
                  <c:v>0.9880165985220456</c:v>
                </c:pt>
                <c:pt idx="72">
                  <c:v>1.0167464375491271</c:v>
                </c:pt>
                <c:pt idx="73">
                  <c:v>1.0357307957854296</c:v>
                </c:pt>
                <c:pt idx="74">
                  <c:v>1.02354971705154</c:v>
                </c:pt>
                <c:pt idx="75">
                  <c:v>1.0032930774795528</c:v>
                </c:pt>
                <c:pt idx="76">
                  <c:v>1.1424691166874947</c:v>
                </c:pt>
                <c:pt idx="77">
                  <c:v>1.0878629171341692</c:v>
                </c:pt>
                <c:pt idx="78">
                  <c:v>1.0990476990964488</c:v>
                </c:pt>
                <c:pt idx="79">
                  <c:v>1.2</c:v>
                </c:pt>
                <c:pt idx="80">
                  <c:v>1.1409720207749003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'mz108'!$M$4:$M$36</c:f>
              <c:numCache>
                <c:formatCode>General</c:formatCode>
                <c:ptCount val="33"/>
                <c:pt idx="0">
                  <c:v>9.8000000000000007</c:v>
                </c:pt>
                <c:pt idx="1">
                  <c:v>9.9907599999999999</c:v>
                </c:pt>
                <c:pt idx="2">
                  <c:v>10.0153</c:v>
                </c:pt>
                <c:pt idx="3">
                  <c:v>10.039149999999999</c:v>
                </c:pt>
                <c:pt idx="4">
                  <c:v>10.063929999999999</c:v>
                </c:pt>
                <c:pt idx="5">
                  <c:v>10.088559999999999</c:v>
                </c:pt>
                <c:pt idx="6">
                  <c:v>10.13818</c:v>
                </c:pt>
                <c:pt idx="7">
                  <c:v>10.163169999999999</c:v>
                </c:pt>
                <c:pt idx="8">
                  <c:v>10.18661</c:v>
                </c:pt>
                <c:pt idx="9">
                  <c:v>10.21297</c:v>
                </c:pt>
                <c:pt idx="10">
                  <c:v>10.264110000000001</c:v>
                </c:pt>
                <c:pt idx="11">
                  <c:v>10.288589999999999</c:v>
                </c:pt>
                <c:pt idx="12">
                  <c:v>10.315189999999999</c:v>
                </c:pt>
                <c:pt idx="13">
                  <c:v>10.366490000000001</c:v>
                </c:pt>
                <c:pt idx="14">
                  <c:v>10.41802</c:v>
                </c:pt>
                <c:pt idx="15">
                  <c:v>10.44441</c:v>
                </c:pt>
                <c:pt idx="16">
                  <c:v>10.47212</c:v>
                </c:pt>
                <c:pt idx="17">
                  <c:v>10.4979</c:v>
                </c:pt>
                <c:pt idx="18">
                  <c:v>10.525</c:v>
                </c:pt>
                <c:pt idx="19">
                  <c:v>10.55194</c:v>
                </c:pt>
                <c:pt idx="20">
                  <c:v>10.605029999999999</c:v>
                </c:pt>
                <c:pt idx="21">
                  <c:v>10.6333</c:v>
                </c:pt>
                <c:pt idx="22">
                  <c:v>10.688129999999999</c:v>
                </c:pt>
                <c:pt idx="23">
                  <c:v>10.7156</c:v>
                </c:pt>
                <c:pt idx="24">
                  <c:v>10.743840000000001</c:v>
                </c:pt>
                <c:pt idx="25">
                  <c:v>10.77129</c:v>
                </c:pt>
                <c:pt idx="26">
                  <c:v>10.79982</c:v>
                </c:pt>
                <c:pt idx="27">
                  <c:v>10.82882</c:v>
                </c:pt>
                <c:pt idx="28">
                  <c:v>10.857340000000001</c:v>
                </c:pt>
                <c:pt idx="29">
                  <c:v>10.88537</c:v>
                </c:pt>
                <c:pt idx="30">
                  <c:v>10.94284</c:v>
                </c:pt>
                <c:pt idx="31">
                  <c:v>10.972289999999999</c:v>
                </c:pt>
                <c:pt idx="32">
                  <c:v>11.001250000000001</c:v>
                </c:pt>
              </c:numCache>
            </c:numRef>
          </c:xVal>
          <c:yVal>
            <c:numRef>
              <c:f>'mz108'!$O$4:$O$36</c:f>
              <c:numCache>
                <c:formatCode>General</c:formatCode>
                <c:ptCount val="33"/>
                <c:pt idx="0">
                  <c:v>0.4</c:v>
                </c:pt>
                <c:pt idx="1">
                  <c:v>0.4</c:v>
                </c:pt>
                <c:pt idx="2">
                  <c:v>0.40290340519846868</c:v>
                </c:pt>
                <c:pt idx="3">
                  <c:v>0.43137908523070723</c:v>
                </c:pt>
                <c:pt idx="4">
                  <c:v>0.4869656256296595</c:v>
                </c:pt>
                <c:pt idx="5">
                  <c:v>0.4859173080797905</c:v>
                </c:pt>
                <c:pt idx="6">
                  <c:v>0.51924916381221042</c:v>
                </c:pt>
                <c:pt idx="7">
                  <c:v>0.54262236550473508</c:v>
                </c:pt>
                <c:pt idx="8">
                  <c:v>0.53942228490832156</c:v>
                </c:pt>
                <c:pt idx="9">
                  <c:v>0.55138956276445705</c:v>
                </c:pt>
                <c:pt idx="10">
                  <c:v>0.55522159983880726</c:v>
                </c:pt>
                <c:pt idx="11">
                  <c:v>0.56025202498488813</c:v>
                </c:pt>
                <c:pt idx="12">
                  <c:v>0.55388563368930088</c:v>
                </c:pt>
                <c:pt idx="13">
                  <c:v>0.5719081200886561</c:v>
                </c:pt>
                <c:pt idx="14">
                  <c:v>0.62723683256095109</c:v>
                </c:pt>
                <c:pt idx="15">
                  <c:v>0.65139020753576471</c:v>
                </c:pt>
                <c:pt idx="16">
                  <c:v>0.66778255087648597</c:v>
                </c:pt>
                <c:pt idx="17">
                  <c:v>0.66959355228692319</c:v>
                </c:pt>
                <c:pt idx="18">
                  <c:v>0.65706814426758009</c:v>
                </c:pt>
                <c:pt idx="19">
                  <c:v>0.65649558734636315</c:v>
                </c:pt>
                <c:pt idx="20">
                  <c:v>0.64503098932097525</c:v>
                </c:pt>
                <c:pt idx="21">
                  <c:v>0.68831392303042516</c:v>
                </c:pt>
                <c:pt idx="22">
                  <c:v>0.75445794882127748</c:v>
                </c:pt>
                <c:pt idx="23">
                  <c:v>0.75742083417287931</c:v>
                </c:pt>
                <c:pt idx="24">
                  <c:v>0.72098932097521662</c:v>
                </c:pt>
                <c:pt idx="25">
                  <c:v>0.74108619786419505</c:v>
                </c:pt>
                <c:pt idx="26">
                  <c:v>0.71897900463429376</c:v>
                </c:pt>
                <c:pt idx="27">
                  <c:v>0.72353350795889582</c:v>
                </c:pt>
                <c:pt idx="28">
                  <c:v>0.71183453556316745</c:v>
                </c:pt>
                <c:pt idx="29">
                  <c:v>0.76923006246222048</c:v>
                </c:pt>
                <c:pt idx="30">
                  <c:v>0.77637960910739479</c:v>
                </c:pt>
                <c:pt idx="31">
                  <c:v>0.79418698367922624</c:v>
                </c:pt>
                <c:pt idx="32">
                  <c:v>0.80000580294176915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'mz108'!$R$4:$R$36</c:f>
              <c:numCache>
                <c:formatCode>General</c:formatCode>
                <c:ptCount val="33"/>
                <c:pt idx="0">
                  <c:v>8.9847000000000001</c:v>
                </c:pt>
                <c:pt idx="1">
                  <c:v>9.1754599999999993</c:v>
                </c:pt>
                <c:pt idx="2">
                  <c:v>9.1999999999999993</c:v>
                </c:pt>
                <c:pt idx="3">
                  <c:v>9.2238500000000005</c:v>
                </c:pt>
                <c:pt idx="4">
                  <c:v>9.2486300000000004</c:v>
                </c:pt>
                <c:pt idx="5">
                  <c:v>9.2732600000000005</c:v>
                </c:pt>
                <c:pt idx="6">
                  <c:v>9.3228799999999996</c:v>
                </c:pt>
                <c:pt idx="7">
                  <c:v>9.3478700000000003</c:v>
                </c:pt>
                <c:pt idx="8">
                  <c:v>9.3713099999999994</c:v>
                </c:pt>
                <c:pt idx="9">
                  <c:v>9.3976699999999997</c:v>
                </c:pt>
                <c:pt idx="10">
                  <c:v>9.4488099999999999</c:v>
                </c:pt>
                <c:pt idx="11">
                  <c:v>9.4732900000000004</c:v>
                </c:pt>
                <c:pt idx="12">
                  <c:v>9.4998900000000006</c:v>
                </c:pt>
                <c:pt idx="13">
                  <c:v>9.5511900000000001</c:v>
                </c:pt>
                <c:pt idx="14">
                  <c:v>9.6027199999999997</c:v>
                </c:pt>
                <c:pt idx="15">
                  <c:v>9.6291100000000007</c:v>
                </c:pt>
                <c:pt idx="16">
                  <c:v>9.6568199999999997</c:v>
                </c:pt>
                <c:pt idx="17">
                  <c:v>9.6826000000000008</c:v>
                </c:pt>
                <c:pt idx="18">
                  <c:v>9.7096999999999998</c:v>
                </c:pt>
                <c:pt idx="19">
                  <c:v>9.7366399999999995</c:v>
                </c:pt>
                <c:pt idx="20">
                  <c:v>9.7897300000000005</c:v>
                </c:pt>
                <c:pt idx="21">
                  <c:v>9.8179999999999996</c:v>
                </c:pt>
                <c:pt idx="22">
                  <c:v>9.8728300000000004</c:v>
                </c:pt>
                <c:pt idx="23">
                  <c:v>9.9002999999999997</c:v>
                </c:pt>
                <c:pt idx="24">
                  <c:v>9.9285399999999999</c:v>
                </c:pt>
                <c:pt idx="25">
                  <c:v>9.9559899999999999</c:v>
                </c:pt>
                <c:pt idx="26">
                  <c:v>9.9845199999999998</c:v>
                </c:pt>
                <c:pt idx="27">
                  <c:v>10.01352</c:v>
                </c:pt>
                <c:pt idx="28">
                  <c:v>10.04204</c:v>
                </c:pt>
                <c:pt idx="29">
                  <c:v>10.070069999999999</c:v>
                </c:pt>
                <c:pt idx="30">
                  <c:v>10.12754</c:v>
                </c:pt>
                <c:pt idx="31">
                  <c:v>10.15699</c:v>
                </c:pt>
                <c:pt idx="32">
                  <c:v>10.18595</c:v>
                </c:pt>
              </c:numCache>
            </c:numRef>
          </c:xVal>
          <c:yVal>
            <c:numRef>
              <c:f>'mz108'!$T$4:$T$36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1.8011999999999998E-3</c:v>
                </c:pt>
                <c:pt idx="3">
                  <c:v>1.9466799999999996E-2</c:v>
                </c:pt>
                <c:pt idx="4">
                  <c:v>5.3951300000000001E-2</c:v>
                </c:pt>
                <c:pt idx="5">
                  <c:v>5.330095E-2</c:v>
                </c:pt>
                <c:pt idx="6">
                  <c:v>7.3979199999999995E-2</c:v>
                </c:pt>
                <c:pt idx="7">
                  <c:v>8.8479349999999984E-2</c:v>
                </c:pt>
                <c:pt idx="8">
                  <c:v>8.649409999999999E-2</c:v>
                </c:pt>
                <c:pt idx="9">
                  <c:v>9.391830000000001E-2</c:v>
                </c:pt>
                <c:pt idx="10">
                  <c:v>9.6295599999999995E-2</c:v>
                </c:pt>
                <c:pt idx="11">
                  <c:v>9.9416350000000001E-2</c:v>
                </c:pt>
                <c:pt idx="12">
                  <c:v>9.5466799999999991E-2</c:v>
                </c:pt>
                <c:pt idx="13">
                  <c:v>0.10664749999999999</c:v>
                </c:pt>
                <c:pt idx="14">
                  <c:v>0.14097204999999999</c:v>
                </c:pt>
                <c:pt idx="15">
                  <c:v>0.15595620000000002</c:v>
                </c:pt>
                <c:pt idx="16">
                  <c:v>0.16612559999999996</c:v>
                </c:pt>
                <c:pt idx="17">
                  <c:v>0.16724910000000001</c:v>
                </c:pt>
                <c:pt idx="18">
                  <c:v>0.15947865</c:v>
                </c:pt>
                <c:pt idx="19">
                  <c:v>0.15912345</c:v>
                </c:pt>
                <c:pt idx="20">
                  <c:v>0.15201109999999998</c:v>
                </c:pt>
                <c:pt idx="21">
                  <c:v>0.17886274999999999</c:v>
                </c:pt>
                <c:pt idx="22">
                  <c:v>0.21989685</c:v>
                </c:pt>
                <c:pt idx="23">
                  <c:v>0.22173494999999999</c:v>
                </c:pt>
                <c:pt idx="24">
                  <c:v>0.19913374999999997</c:v>
                </c:pt>
                <c:pt idx="25">
                  <c:v>0.21160134999999999</c:v>
                </c:pt>
                <c:pt idx="26">
                  <c:v>0.1978866</c:v>
                </c:pt>
                <c:pt idx="27">
                  <c:v>0.2007121</c:v>
                </c:pt>
                <c:pt idx="28">
                  <c:v>0.19345434999999997</c:v>
                </c:pt>
                <c:pt idx="29">
                  <c:v>0.22906109999999999</c:v>
                </c:pt>
                <c:pt idx="30">
                  <c:v>0.2334965</c:v>
                </c:pt>
                <c:pt idx="31">
                  <c:v>0.24454375</c:v>
                </c:pt>
                <c:pt idx="32">
                  <c:v>0.24815359999999997</c:v>
                </c:pt>
              </c:numCache>
            </c:numRef>
          </c:yVal>
          <c:smooth val="1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'mz108'!$V$4:$V$84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8.2502820000000003</c:v>
                </c:pt>
                <c:pt idx="6">
                  <c:v>8.3003540000000005</c:v>
                </c:pt>
                <c:pt idx="7">
                  <c:v>8.3493019999999998</c:v>
                </c:pt>
                <c:pt idx="8">
                  <c:v>8.4001479999999997</c:v>
                </c:pt>
                <c:pt idx="9">
                  <c:v>8.4505060000000007</c:v>
                </c:pt>
                <c:pt idx="10">
                  <c:v>8.4996720000000003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8.6502020000000002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8.8003719999999905</c:v>
                </c:pt>
                <c:pt idx="17">
                  <c:v>8.8507820000000006</c:v>
                </c:pt>
                <c:pt idx="18">
                  <c:v>8.9007869999999905</c:v>
                </c:pt>
                <c:pt idx="19">
                  <c:v>8.9506119999999996</c:v>
                </c:pt>
                <c:pt idx="20">
                  <c:v>8.9999900000000004</c:v>
                </c:pt>
                <c:pt idx="21">
                  <c:v>9.0504250000000006</c:v>
                </c:pt>
                <c:pt idx="22">
                  <c:v>9.1001410000000007</c:v>
                </c:pt>
                <c:pt idx="23">
                  <c:v>9.1509269999999905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9.4998640000000005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9.6507729999999903</c:v>
                </c:pt>
                <c:pt idx="34">
                  <c:v>9.699999</c:v>
                </c:pt>
                <c:pt idx="35">
                  <c:v>9.7473650000000003</c:v>
                </c:pt>
                <c:pt idx="36">
                  <c:v>9.8005720000000007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10.000945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10.15035</c:v>
                </c:pt>
                <c:pt idx="44">
                  <c:v>10.2009329999999</c:v>
                </c:pt>
                <c:pt idx="45">
                  <c:v>10.2500599999999</c:v>
                </c:pt>
                <c:pt idx="46">
                  <c:v>10.300654</c:v>
                </c:pt>
                <c:pt idx="47">
                  <c:v>10.350083</c:v>
                </c:pt>
                <c:pt idx="48">
                  <c:v>10.4006609999999</c:v>
                </c:pt>
                <c:pt idx="49">
                  <c:v>10.4507169999999</c:v>
                </c:pt>
                <c:pt idx="50">
                  <c:v>10.50057</c:v>
                </c:pt>
                <c:pt idx="51">
                  <c:v>10.549517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10.7499509999999</c:v>
                </c:pt>
                <c:pt idx="56">
                  <c:v>10.800893</c:v>
                </c:pt>
                <c:pt idx="57">
                  <c:v>10.850854</c:v>
                </c:pt>
                <c:pt idx="58">
                  <c:v>10.9001699999999</c:v>
                </c:pt>
                <c:pt idx="59">
                  <c:v>10.9510559999999</c:v>
                </c:pt>
                <c:pt idx="60">
                  <c:v>11.0001599999999</c:v>
                </c:pt>
                <c:pt idx="61">
                  <c:v>11.049706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11.2504659999999</c:v>
                </c:pt>
                <c:pt idx="66">
                  <c:v>11.301106000000001</c:v>
                </c:pt>
                <c:pt idx="67">
                  <c:v>11.349798</c:v>
                </c:pt>
                <c:pt idx="68">
                  <c:v>11.400124</c:v>
                </c:pt>
                <c:pt idx="69">
                  <c:v>11.450491</c:v>
                </c:pt>
                <c:pt idx="70">
                  <c:v>11.500894000000001</c:v>
                </c:pt>
                <c:pt idx="71">
                  <c:v>11.549666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11.701053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12.000797</c:v>
                </c:pt>
              </c:numCache>
            </c:numRef>
          </c:xVal>
          <c:yVal>
            <c:numRef>
              <c:f>'mz108'!$X$4:$X$84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1.2120138390828573E-3</c:v>
                </c:pt>
                <c:pt idx="6">
                  <c:v>1.1514131471292858E-3</c:v>
                </c:pt>
                <c:pt idx="7">
                  <c:v>0</c:v>
                </c:pt>
                <c:pt idx="8">
                  <c:v>9.8182516421857144E-4</c:v>
                </c:pt>
                <c:pt idx="9">
                  <c:v>9.3129004547214296E-4</c:v>
                </c:pt>
                <c:pt idx="10">
                  <c:v>0</c:v>
                </c:pt>
                <c:pt idx="11">
                  <c:v>3.2371999024714288E-3</c:v>
                </c:pt>
                <c:pt idx="12">
                  <c:v>4.6056525885157145E-3</c:v>
                </c:pt>
                <c:pt idx="13">
                  <c:v>1.1830453764457143E-2</c:v>
                </c:pt>
                <c:pt idx="14">
                  <c:v>2.2350961091327143E-2</c:v>
                </c:pt>
                <c:pt idx="15">
                  <c:v>1.6887392824557861E-2</c:v>
                </c:pt>
                <c:pt idx="16">
                  <c:v>3.0496888761794287E-2</c:v>
                </c:pt>
                <c:pt idx="17">
                  <c:v>5.0662178473674296E-2</c:v>
                </c:pt>
                <c:pt idx="18">
                  <c:v>4.5706095796902151E-2</c:v>
                </c:pt>
                <c:pt idx="19">
                  <c:v>5.4391909404251433E-2</c:v>
                </c:pt>
                <c:pt idx="20">
                  <c:v>6.4559779961589292E-2</c:v>
                </c:pt>
                <c:pt idx="21">
                  <c:v>6.1794649721148578E-2</c:v>
                </c:pt>
                <c:pt idx="22">
                  <c:v>7.276434969288928E-2</c:v>
                </c:pt>
                <c:pt idx="23">
                  <c:v>7.3304008236737855E-2</c:v>
                </c:pt>
                <c:pt idx="24">
                  <c:v>8.8516044515195721E-2</c:v>
                </c:pt>
                <c:pt idx="25">
                  <c:v>9.1796149069272151E-2</c:v>
                </c:pt>
                <c:pt idx="26">
                  <c:v>9.1703053023565018E-2</c:v>
                </c:pt>
                <c:pt idx="27">
                  <c:v>9.4086902879680717E-2</c:v>
                </c:pt>
                <c:pt idx="28">
                  <c:v>0.1093999358048693</c:v>
                </c:pt>
                <c:pt idx="29">
                  <c:v>0.11232641651185286</c:v>
                </c:pt>
                <c:pt idx="30">
                  <c:v>0.12007187101124572</c:v>
                </c:pt>
                <c:pt idx="31">
                  <c:v>0.13469465414557713</c:v>
                </c:pt>
                <c:pt idx="32">
                  <c:v>0.13832875919655357</c:v>
                </c:pt>
                <c:pt idx="33">
                  <c:v>0.16710707547208645</c:v>
                </c:pt>
                <c:pt idx="34">
                  <c:v>0.19380293670088145</c:v>
                </c:pt>
                <c:pt idx="35">
                  <c:v>0.23770652528202432</c:v>
                </c:pt>
                <c:pt idx="36">
                  <c:v>0.27094331722930787</c:v>
                </c:pt>
                <c:pt idx="37">
                  <c:v>0.32520293610720502</c:v>
                </c:pt>
                <c:pt idx="38">
                  <c:v>0.36845220708126786</c:v>
                </c:pt>
                <c:pt idx="39">
                  <c:v>0.40307540241774287</c:v>
                </c:pt>
                <c:pt idx="40">
                  <c:v>0.43637590702114498</c:v>
                </c:pt>
                <c:pt idx="41">
                  <c:v>0.45676376782614359</c:v>
                </c:pt>
                <c:pt idx="42">
                  <c:v>0.5062290546710565</c:v>
                </c:pt>
                <c:pt idx="43">
                  <c:v>0.5325285805471458</c:v>
                </c:pt>
                <c:pt idx="44">
                  <c:v>0.56578929244322507</c:v>
                </c:pt>
                <c:pt idx="45">
                  <c:v>0.60081062358920856</c:v>
                </c:pt>
                <c:pt idx="46">
                  <c:v>0.61599047407687146</c:v>
                </c:pt>
                <c:pt idx="47">
                  <c:v>0.61896681037804069</c:v>
                </c:pt>
                <c:pt idx="48">
                  <c:v>0.63090244130497575</c:v>
                </c:pt>
                <c:pt idx="49">
                  <c:v>0.6528443597326179</c:v>
                </c:pt>
                <c:pt idx="50">
                  <c:v>0.66080465737483363</c:v>
                </c:pt>
                <c:pt idx="51">
                  <c:v>0.65874983462277714</c:v>
                </c:pt>
                <c:pt idx="52">
                  <c:v>0.65559597441068362</c:v>
                </c:pt>
                <c:pt idx="53">
                  <c:v>0.6568842146076157</c:v>
                </c:pt>
                <c:pt idx="54">
                  <c:v>0.64009219401510431</c:v>
                </c:pt>
                <c:pt idx="55">
                  <c:v>0.64471311101328788</c:v>
                </c:pt>
                <c:pt idx="56">
                  <c:v>0.63925154442018362</c:v>
                </c:pt>
                <c:pt idx="57">
                  <c:v>0.6402172553693779</c:v>
                </c:pt>
                <c:pt idx="58">
                  <c:v>0.64153245196686293</c:v>
                </c:pt>
                <c:pt idx="59">
                  <c:v>0.63371777160330933</c:v>
                </c:pt>
                <c:pt idx="60">
                  <c:v>0.65098752636193857</c:v>
                </c:pt>
                <c:pt idx="61">
                  <c:v>0.63558961251101431</c:v>
                </c:pt>
                <c:pt idx="62">
                  <c:v>0.64209696239610359</c:v>
                </c:pt>
                <c:pt idx="63">
                  <c:v>0.63428243287477215</c:v>
                </c:pt>
                <c:pt idx="64">
                  <c:v>0.64713017034732512</c:v>
                </c:pt>
                <c:pt idx="65">
                  <c:v>0.64252356007201861</c:v>
                </c:pt>
                <c:pt idx="66">
                  <c:v>0.65175178472523931</c:v>
                </c:pt>
                <c:pt idx="67">
                  <c:v>0.65402816011125364</c:v>
                </c:pt>
                <c:pt idx="68">
                  <c:v>0.6665589540058251</c:v>
                </c:pt>
                <c:pt idx="69">
                  <c:v>0.68578167043001004</c:v>
                </c:pt>
                <c:pt idx="70">
                  <c:v>0.68738518256285008</c:v>
                </c:pt>
                <c:pt idx="71">
                  <c:v>0.67280161529436078</c:v>
                </c:pt>
                <c:pt idx="72">
                  <c:v>0.68852610868028652</c:v>
                </c:pt>
                <c:pt idx="73">
                  <c:v>0.7142857142857143</c:v>
                </c:pt>
                <c:pt idx="74">
                  <c:v>0.69682408108254501</c:v>
                </c:pt>
                <c:pt idx="75">
                  <c:v>0.67442811918307144</c:v>
                </c:pt>
                <c:pt idx="76">
                  <c:v>0.69021613947098859</c:v>
                </c:pt>
                <c:pt idx="77">
                  <c:v>0.66491243738865369</c:v>
                </c:pt>
                <c:pt idx="78">
                  <c:v>0.67709507609105712</c:v>
                </c:pt>
                <c:pt idx="79">
                  <c:v>0.69513648507175652</c:v>
                </c:pt>
                <c:pt idx="80">
                  <c:v>0.67494899882613435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63840"/>
        <c:axId val="122966784"/>
      </c:scatterChart>
      <c:valAx>
        <c:axId val="122963840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2966784"/>
        <c:crosses val="autoZero"/>
        <c:crossBetween val="midCat"/>
      </c:valAx>
      <c:valAx>
        <c:axId val="12296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96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15124223878327E-2"/>
          <c:y val="7.5718088064731098E-2"/>
          <c:w val="0.84515098602724781"/>
          <c:h val="0.8511757485897359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'mz108'!$I$4:$I$84</c:f>
              <c:numCache>
                <c:formatCode>General</c:formatCode>
                <c:ptCount val="81"/>
                <c:pt idx="0">
                  <c:v>0</c:v>
                </c:pt>
                <c:pt idx="1">
                  <c:v>6.8975468975470003E-3</c:v>
                </c:pt>
                <c:pt idx="2">
                  <c:v>5.7497718344514011E-3</c:v>
                </c:pt>
                <c:pt idx="3">
                  <c:v>0</c:v>
                </c:pt>
                <c:pt idx="4">
                  <c:v>5.8524640342819999E-3</c:v>
                </c:pt>
                <c:pt idx="5">
                  <c:v>0</c:v>
                </c:pt>
                <c:pt idx="6">
                  <c:v>4.5475468145205001E-3</c:v>
                </c:pt>
                <c:pt idx="7">
                  <c:v>8.2342411456336508E-3</c:v>
                </c:pt>
                <c:pt idx="8">
                  <c:v>6.4969361039963992E-3</c:v>
                </c:pt>
                <c:pt idx="9">
                  <c:v>9.2720559541320004E-3</c:v>
                </c:pt>
                <c:pt idx="10">
                  <c:v>1.2486938349007E-2</c:v>
                </c:pt>
                <c:pt idx="11">
                  <c:v>9.5890763501064007E-3</c:v>
                </c:pt>
                <c:pt idx="12">
                  <c:v>7.6538197734576001E-3</c:v>
                </c:pt>
                <c:pt idx="13">
                  <c:v>7.1796893450135988E-3</c:v>
                </c:pt>
                <c:pt idx="14">
                  <c:v>1.8725192765672402E-2</c:v>
                </c:pt>
                <c:pt idx="15">
                  <c:v>2.1721683962156398E-2</c:v>
                </c:pt>
                <c:pt idx="16">
                  <c:v>1.4506090094267999E-2</c:v>
                </c:pt>
                <c:pt idx="17">
                  <c:v>2.2893965318844002E-2</c:v>
                </c:pt>
                <c:pt idx="18">
                  <c:v>1.7399309551208553E-2</c:v>
                </c:pt>
                <c:pt idx="19">
                  <c:v>2.8643035150762202E-2</c:v>
                </c:pt>
                <c:pt idx="20">
                  <c:v>4.1927901601371602E-2</c:v>
                </c:pt>
                <c:pt idx="21">
                  <c:v>2.8508517574929601E-2</c:v>
                </c:pt>
                <c:pt idx="22">
                  <c:v>4.4903963159536951E-2</c:v>
                </c:pt>
                <c:pt idx="23">
                  <c:v>5.7810925216689998E-2</c:v>
                </c:pt>
                <c:pt idx="24">
                  <c:v>4.7985925406893198E-2</c:v>
                </c:pt>
                <c:pt idx="25">
                  <c:v>7.0120290037301997E-2</c:v>
                </c:pt>
                <c:pt idx="26">
                  <c:v>5.3961501202508394E-2</c:v>
                </c:pt>
                <c:pt idx="27">
                  <c:v>6.2886075949366946E-2</c:v>
                </c:pt>
                <c:pt idx="28">
                  <c:v>8.4494949494948998E-2</c:v>
                </c:pt>
                <c:pt idx="29">
                  <c:v>0.105036328194223</c:v>
                </c:pt>
                <c:pt idx="30">
                  <c:v>0.10524644236575526</c:v>
                </c:pt>
                <c:pt idx="31">
                  <c:v>0.112686017386179</c:v>
                </c:pt>
                <c:pt idx="32">
                  <c:v>0.142839800158752</c:v>
                </c:pt>
                <c:pt idx="33">
                  <c:v>0.16527427850128967</c:v>
                </c:pt>
                <c:pt idx="34">
                  <c:v>0.17142826615761</c:v>
                </c:pt>
                <c:pt idx="35">
                  <c:v>0.21210191960533001</c:v>
                </c:pt>
                <c:pt idx="36">
                  <c:v>0.23440739852349299</c:v>
                </c:pt>
                <c:pt idx="37">
                  <c:v>0.27505865500975502</c:v>
                </c:pt>
                <c:pt idx="38">
                  <c:v>0.28112605343374603</c:v>
                </c:pt>
                <c:pt idx="39">
                  <c:v>0.31550039484695303</c:v>
                </c:pt>
                <c:pt idx="40">
                  <c:v>0.42894119769119798</c:v>
                </c:pt>
                <c:pt idx="41">
                  <c:v>0.46807378314227599</c:v>
                </c:pt>
                <c:pt idx="42">
                  <c:v>0.52073628850488396</c:v>
                </c:pt>
                <c:pt idx="43">
                  <c:v>0.52585258525852596</c:v>
                </c:pt>
                <c:pt idx="44">
                  <c:v>0.56559884559884599</c:v>
                </c:pt>
                <c:pt idx="45">
                  <c:v>0.58567572372993715</c:v>
                </c:pt>
                <c:pt idx="46">
                  <c:v>0.65817118553960696</c:v>
                </c:pt>
                <c:pt idx="47">
                  <c:v>0.66286614835049407</c:v>
                </c:pt>
                <c:pt idx="48">
                  <c:v>0.71567611599869696</c:v>
                </c:pt>
                <c:pt idx="49">
                  <c:v>0.66772531516717604</c:v>
                </c:pt>
                <c:pt idx="50">
                  <c:v>0.71987865897689995</c:v>
                </c:pt>
                <c:pt idx="51">
                  <c:v>0.71139049992909487</c:v>
                </c:pt>
                <c:pt idx="52">
                  <c:v>0.73815867679284353</c:v>
                </c:pt>
                <c:pt idx="53">
                  <c:v>0.73541689008850553</c:v>
                </c:pt>
                <c:pt idx="54">
                  <c:v>0.73001207038942895</c:v>
                </c:pt>
                <c:pt idx="55">
                  <c:v>0.75343889903845673</c:v>
                </c:pt>
                <c:pt idx="56">
                  <c:v>0.7558428098767368</c:v>
                </c:pt>
                <c:pt idx="57">
                  <c:v>0.75370004971325166</c:v>
                </c:pt>
                <c:pt idx="58">
                  <c:v>0.7636568306667072</c:v>
                </c:pt>
                <c:pt idx="59">
                  <c:v>0.8355072469692888</c:v>
                </c:pt>
                <c:pt idx="60">
                  <c:v>0.86083283216555162</c:v>
                </c:pt>
                <c:pt idx="61">
                  <c:v>0.86539188905232123</c:v>
                </c:pt>
                <c:pt idx="62">
                  <c:v>0.91104706951088033</c:v>
                </c:pt>
                <c:pt idx="63">
                  <c:v>0.92386431398828994</c:v>
                </c:pt>
                <c:pt idx="64">
                  <c:v>0.9313616305946627</c:v>
                </c:pt>
                <c:pt idx="65">
                  <c:v>0.94662291209533678</c:v>
                </c:pt>
                <c:pt idx="66">
                  <c:v>0.94265902200342233</c:v>
                </c:pt>
                <c:pt idx="67">
                  <c:v>0.94193377093601149</c:v>
                </c:pt>
                <c:pt idx="68">
                  <c:v>0.93840932969111157</c:v>
                </c:pt>
                <c:pt idx="69">
                  <c:v>0.96589396127382354</c:v>
                </c:pt>
                <c:pt idx="70">
                  <c:v>0.9144203863637399</c:v>
                </c:pt>
                <c:pt idx="71">
                  <c:v>0.9880165985220456</c:v>
                </c:pt>
                <c:pt idx="72">
                  <c:v>1.0167464375491271</c:v>
                </c:pt>
                <c:pt idx="73">
                  <c:v>1.0357307957854296</c:v>
                </c:pt>
                <c:pt idx="74">
                  <c:v>1.02354971705154</c:v>
                </c:pt>
                <c:pt idx="75">
                  <c:v>1.0032930774795528</c:v>
                </c:pt>
                <c:pt idx="76">
                  <c:v>1.1424691166874947</c:v>
                </c:pt>
                <c:pt idx="77">
                  <c:v>1.0878629171341692</c:v>
                </c:pt>
                <c:pt idx="78">
                  <c:v>1.0990476990964488</c:v>
                </c:pt>
                <c:pt idx="79">
                  <c:v>1.2</c:v>
                </c:pt>
                <c:pt idx="80">
                  <c:v>1.1409720207749003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'mz108'!$J$4:$J$84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2.9157408660791997E-3</c:v>
                </c:pt>
                <c:pt idx="11">
                  <c:v>3.9576088756420004E-3</c:v>
                </c:pt>
                <c:pt idx="12">
                  <c:v>0</c:v>
                </c:pt>
                <c:pt idx="13">
                  <c:v>2.7485173054793998E-3</c:v>
                </c:pt>
                <c:pt idx="14">
                  <c:v>9.2456398403027995E-3</c:v>
                </c:pt>
                <c:pt idx="15">
                  <c:v>7.6958484553419004E-3</c:v>
                </c:pt>
                <c:pt idx="16">
                  <c:v>7.3744002397632003E-3</c:v>
                </c:pt>
                <c:pt idx="17">
                  <c:v>1.4720374476472E-2</c:v>
                </c:pt>
                <c:pt idx="18">
                  <c:v>1.4717549133542399E-2</c:v>
                </c:pt>
                <c:pt idx="19">
                  <c:v>2.3745653253849999E-2</c:v>
                </c:pt>
                <c:pt idx="20">
                  <c:v>1.3624945708873799E-2</c:v>
                </c:pt>
                <c:pt idx="21">
                  <c:v>2.1565531242950998E-2</c:v>
                </c:pt>
                <c:pt idx="22">
                  <c:v>2.85856152503376E-2</c:v>
                </c:pt>
                <c:pt idx="23">
                  <c:v>4.1114806816211102E-2</c:v>
                </c:pt>
                <c:pt idx="24">
                  <c:v>3.8665132336018655E-2</c:v>
                </c:pt>
                <c:pt idx="25">
                  <c:v>3.2233011362199596E-2</c:v>
                </c:pt>
                <c:pt idx="26">
                  <c:v>4.3980398039803997E-2</c:v>
                </c:pt>
                <c:pt idx="27">
                  <c:v>4.7402083810450801E-2</c:v>
                </c:pt>
                <c:pt idx="28">
                  <c:v>5.5625572737225598E-2</c:v>
                </c:pt>
                <c:pt idx="29">
                  <c:v>8.0003677243118396E-2</c:v>
                </c:pt>
                <c:pt idx="30">
                  <c:v>7.2115990754360398E-2</c:v>
                </c:pt>
                <c:pt idx="31">
                  <c:v>0.1040134482034044</c:v>
                </c:pt>
                <c:pt idx="32">
                  <c:v>0.12419976185473081</c:v>
                </c:pt>
                <c:pt idx="33">
                  <c:v>0.12669025402793038</c:v>
                </c:pt>
                <c:pt idx="34">
                  <c:v>0.15986191024165741</c:v>
                </c:pt>
                <c:pt idx="35">
                  <c:v>0.14693633116200838</c:v>
                </c:pt>
                <c:pt idx="36">
                  <c:v>0.1814531380270992</c:v>
                </c:pt>
                <c:pt idx="37">
                  <c:v>0.20789687959655398</c:v>
                </c:pt>
                <c:pt idx="38">
                  <c:v>0.2204146634710332</c:v>
                </c:pt>
                <c:pt idx="39">
                  <c:v>0.243783403528326</c:v>
                </c:pt>
                <c:pt idx="40">
                  <c:v>0.35757512082370196</c:v>
                </c:pt>
                <c:pt idx="41">
                  <c:v>0.41926257369936842</c:v>
                </c:pt>
                <c:pt idx="42">
                  <c:v>0.44246649811223521</c:v>
                </c:pt>
                <c:pt idx="43">
                  <c:v>0.45460459994520719</c:v>
                </c:pt>
                <c:pt idx="44">
                  <c:v>0.51629593542371888</c:v>
                </c:pt>
                <c:pt idx="45">
                  <c:v>0.55659411011523696</c:v>
                </c:pt>
                <c:pt idx="46">
                  <c:v>0.57344505148140357</c:v>
                </c:pt>
                <c:pt idx="47">
                  <c:v>0.62767676767676805</c:v>
                </c:pt>
                <c:pt idx="48">
                  <c:v>0.60840491944764108</c:v>
                </c:pt>
                <c:pt idx="49">
                  <c:v>0.64961027273757366</c:v>
                </c:pt>
                <c:pt idx="50">
                  <c:v>0.67834678089891409</c:v>
                </c:pt>
                <c:pt idx="51">
                  <c:v>0.68499091635782305</c:v>
                </c:pt>
                <c:pt idx="52">
                  <c:v>0.69599589462880584</c:v>
                </c:pt>
                <c:pt idx="53">
                  <c:v>0.66144319007064101</c:v>
                </c:pt>
                <c:pt idx="54">
                  <c:v>0.70489284024463605</c:v>
                </c:pt>
                <c:pt idx="55">
                  <c:v>0.69983654909671866</c:v>
                </c:pt>
                <c:pt idx="56">
                  <c:v>0.72057179987004505</c:v>
                </c:pt>
                <c:pt idx="57">
                  <c:v>0.68661727383072924</c:v>
                </c:pt>
                <c:pt idx="58">
                  <c:v>0.73962600690448788</c:v>
                </c:pt>
                <c:pt idx="59">
                  <c:v>0.75991484464902204</c:v>
                </c:pt>
                <c:pt idx="60">
                  <c:v>0.75839977765208377</c:v>
                </c:pt>
                <c:pt idx="61">
                  <c:v>0.80742542818807284</c:v>
                </c:pt>
                <c:pt idx="62">
                  <c:v>0.81940533816616445</c:v>
                </c:pt>
                <c:pt idx="63">
                  <c:v>0.81311081832820997</c:v>
                </c:pt>
                <c:pt idx="64">
                  <c:v>0.81248318829113952</c:v>
                </c:pt>
                <c:pt idx="65">
                  <c:v>0.81791556114136799</c:v>
                </c:pt>
                <c:pt idx="66">
                  <c:v>0.81993021120293796</c:v>
                </c:pt>
                <c:pt idx="67">
                  <c:v>0.84577658503857756</c:v>
                </c:pt>
                <c:pt idx="68">
                  <c:v>0.84641897233201602</c:v>
                </c:pt>
                <c:pt idx="69">
                  <c:v>0.85334200372826996</c:v>
                </c:pt>
                <c:pt idx="70">
                  <c:v>0.86231437178805603</c:v>
                </c:pt>
                <c:pt idx="71">
                  <c:v>0.83405778717406598</c:v>
                </c:pt>
                <c:pt idx="72">
                  <c:v>0.84924865089248602</c:v>
                </c:pt>
                <c:pt idx="73">
                  <c:v>0.88359484169760805</c:v>
                </c:pt>
                <c:pt idx="74">
                  <c:v>0.89983426097711805</c:v>
                </c:pt>
                <c:pt idx="75">
                  <c:v>0.89204149114463005</c:v>
                </c:pt>
                <c:pt idx="76">
                  <c:v>0.93494343004368707</c:v>
                </c:pt>
                <c:pt idx="77">
                  <c:v>0.88850109131516197</c:v>
                </c:pt>
                <c:pt idx="78">
                  <c:v>0.875166231854974</c:v>
                </c:pt>
                <c:pt idx="79">
                  <c:v>0.931735485163247</c:v>
                </c:pt>
                <c:pt idx="80">
                  <c:v>0.87979070483225597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'mz108'!$M$4:$M$36</c:f>
              <c:numCache>
                <c:formatCode>General</c:formatCode>
                <c:ptCount val="33"/>
                <c:pt idx="0">
                  <c:v>9.8000000000000007</c:v>
                </c:pt>
                <c:pt idx="1">
                  <c:v>9.9907599999999999</c:v>
                </c:pt>
                <c:pt idx="2">
                  <c:v>10.0153</c:v>
                </c:pt>
                <c:pt idx="3">
                  <c:v>10.039149999999999</c:v>
                </c:pt>
                <c:pt idx="4">
                  <c:v>10.063929999999999</c:v>
                </c:pt>
                <c:pt idx="5">
                  <c:v>10.088559999999999</c:v>
                </c:pt>
                <c:pt idx="6">
                  <c:v>10.13818</c:v>
                </c:pt>
                <c:pt idx="7">
                  <c:v>10.163169999999999</c:v>
                </c:pt>
                <c:pt idx="8">
                  <c:v>10.18661</c:v>
                </c:pt>
                <c:pt idx="9">
                  <c:v>10.21297</c:v>
                </c:pt>
                <c:pt idx="10">
                  <c:v>10.264110000000001</c:v>
                </c:pt>
                <c:pt idx="11">
                  <c:v>10.288589999999999</c:v>
                </c:pt>
                <c:pt idx="12">
                  <c:v>10.315189999999999</c:v>
                </c:pt>
                <c:pt idx="13">
                  <c:v>10.366490000000001</c:v>
                </c:pt>
                <c:pt idx="14">
                  <c:v>10.41802</c:v>
                </c:pt>
                <c:pt idx="15">
                  <c:v>10.44441</c:v>
                </c:pt>
                <c:pt idx="16">
                  <c:v>10.47212</c:v>
                </c:pt>
                <c:pt idx="17">
                  <c:v>10.4979</c:v>
                </c:pt>
                <c:pt idx="18">
                  <c:v>10.525</c:v>
                </c:pt>
                <c:pt idx="19">
                  <c:v>10.55194</c:v>
                </c:pt>
                <c:pt idx="20">
                  <c:v>10.605029999999999</c:v>
                </c:pt>
                <c:pt idx="21">
                  <c:v>10.6333</c:v>
                </c:pt>
                <c:pt idx="22">
                  <c:v>10.688129999999999</c:v>
                </c:pt>
                <c:pt idx="23">
                  <c:v>10.7156</c:v>
                </c:pt>
                <c:pt idx="24">
                  <c:v>10.743840000000001</c:v>
                </c:pt>
                <c:pt idx="25">
                  <c:v>10.77129</c:v>
                </c:pt>
                <c:pt idx="26">
                  <c:v>10.79982</c:v>
                </c:pt>
                <c:pt idx="27">
                  <c:v>10.82882</c:v>
                </c:pt>
                <c:pt idx="28">
                  <c:v>10.857340000000001</c:v>
                </c:pt>
                <c:pt idx="29">
                  <c:v>10.88537</c:v>
                </c:pt>
                <c:pt idx="30">
                  <c:v>10.94284</c:v>
                </c:pt>
                <c:pt idx="31">
                  <c:v>10.972289999999999</c:v>
                </c:pt>
                <c:pt idx="32">
                  <c:v>11.001250000000001</c:v>
                </c:pt>
              </c:numCache>
            </c:numRef>
          </c:xVal>
          <c:yVal>
            <c:numRef>
              <c:f>'mz108'!$O$4:$O$36</c:f>
              <c:numCache>
                <c:formatCode>General</c:formatCode>
                <c:ptCount val="33"/>
                <c:pt idx="0">
                  <c:v>0.4</c:v>
                </c:pt>
                <c:pt idx="1">
                  <c:v>0.4</c:v>
                </c:pt>
                <c:pt idx="2">
                  <c:v>0.40290340519846868</c:v>
                </c:pt>
                <c:pt idx="3">
                  <c:v>0.43137908523070723</c:v>
                </c:pt>
                <c:pt idx="4">
                  <c:v>0.4869656256296595</c:v>
                </c:pt>
                <c:pt idx="5">
                  <c:v>0.4859173080797905</c:v>
                </c:pt>
                <c:pt idx="6">
                  <c:v>0.51924916381221042</c:v>
                </c:pt>
                <c:pt idx="7">
                  <c:v>0.54262236550473508</c:v>
                </c:pt>
                <c:pt idx="8">
                  <c:v>0.53942228490832156</c:v>
                </c:pt>
                <c:pt idx="9">
                  <c:v>0.55138956276445705</c:v>
                </c:pt>
                <c:pt idx="10">
                  <c:v>0.55522159983880726</c:v>
                </c:pt>
                <c:pt idx="11">
                  <c:v>0.56025202498488813</c:v>
                </c:pt>
                <c:pt idx="12">
                  <c:v>0.55388563368930088</c:v>
                </c:pt>
                <c:pt idx="13">
                  <c:v>0.5719081200886561</c:v>
                </c:pt>
                <c:pt idx="14">
                  <c:v>0.62723683256095109</c:v>
                </c:pt>
                <c:pt idx="15">
                  <c:v>0.65139020753576471</c:v>
                </c:pt>
                <c:pt idx="16">
                  <c:v>0.66778255087648597</c:v>
                </c:pt>
                <c:pt idx="17">
                  <c:v>0.66959355228692319</c:v>
                </c:pt>
                <c:pt idx="18">
                  <c:v>0.65706814426758009</c:v>
                </c:pt>
                <c:pt idx="19">
                  <c:v>0.65649558734636315</c:v>
                </c:pt>
                <c:pt idx="20">
                  <c:v>0.64503098932097525</c:v>
                </c:pt>
                <c:pt idx="21">
                  <c:v>0.68831392303042516</c:v>
                </c:pt>
                <c:pt idx="22">
                  <c:v>0.75445794882127748</c:v>
                </c:pt>
                <c:pt idx="23">
                  <c:v>0.75742083417287931</c:v>
                </c:pt>
                <c:pt idx="24">
                  <c:v>0.72098932097521662</c:v>
                </c:pt>
                <c:pt idx="25">
                  <c:v>0.74108619786419505</c:v>
                </c:pt>
                <c:pt idx="26">
                  <c:v>0.71897900463429376</c:v>
                </c:pt>
                <c:pt idx="27">
                  <c:v>0.72353350795889582</c:v>
                </c:pt>
                <c:pt idx="28">
                  <c:v>0.71183453556316745</c:v>
                </c:pt>
                <c:pt idx="29">
                  <c:v>0.76923006246222048</c:v>
                </c:pt>
                <c:pt idx="30">
                  <c:v>0.77637960910739479</c:v>
                </c:pt>
                <c:pt idx="31">
                  <c:v>0.79418698367922624</c:v>
                </c:pt>
                <c:pt idx="32">
                  <c:v>0.80000580294176915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'mz108'!$R$4:$R$36</c:f>
              <c:numCache>
                <c:formatCode>General</c:formatCode>
                <c:ptCount val="33"/>
                <c:pt idx="0">
                  <c:v>8.9847000000000001</c:v>
                </c:pt>
                <c:pt idx="1">
                  <c:v>9.1754599999999993</c:v>
                </c:pt>
                <c:pt idx="2">
                  <c:v>9.1999999999999993</c:v>
                </c:pt>
                <c:pt idx="3">
                  <c:v>9.2238500000000005</c:v>
                </c:pt>
                <c:pt idx="4">
                  <c:v>9.2486300000000004</c:v>
                </c:pt>
                <c:pt idx="5">
                  <c:v>9.2732600000000005</c:v>
                </c:pt>
                <c:pt idx="6">
                  <c:v>9.3228799999999996</c:v>
                </c:pt>
                <c:pt idx="7">
                  <c:v>9.3478700000000003</c:v>
                </c:pt>
                <c:pt idx="8">
                  <c:v>9.3713099999999994</c:v>
                </c:pt>
                <c:pt idx="9">
                  <c:v>9.3976699999999997</c:v>
                </c:pt>
                <c:pt idx="10">
                  <c:v>9.4488099999999999</c:v>
                </c:pt>
                <c:pt idx="11">
                  <c:v>9.4732900000000004</c:v>
                </c:pt>
                <c:pt idx="12">
                  <c:v>9.4998900000000006</c:v>
                </c:pt>
                <c:pt idx="13">
                  <c:v>9.5511900000000001</c:v>
                </c:pt>
                <c:pt idx="14">
                  <c:v>9.6027199999999997</c:v>
                </c:pt>
                <c:pt idx="15">
                  <c:v>9.6291100000000007</c:v>
                </c:pt>
                <c:pt idx="16">
                  <c:v>9.6568199999999997</c:v>
                </c:pt>
                <c:pt idx="17">
                  <c:v>9.6826000000000008</c:v>
                </c:pt>
                <c:pt idx="18">
                  <c:v>9.7096999999999998</c:v>
                </c:pt>
                <c:pt idx="19">
                  <c:v>9.7366399999999995</c:v>
                </c:pt>
                <c:pt idx="20">
                  <c:v>9.7897300000000005</c:v>
                </c:pt>
                <c:pt idx="21">
                  <c:v>9.8179999999999996</c:v>
                </c:pt>
                <c:pt idx="22">
                  <c:v>9.8728300000000004</c:v>
                </c:pt>
                <c:pt idx="23">
                  <c:v>9.9002999999999997</c:v>
                </c:pt>
                <c:pt idx="24">
                  <c:v>9.9285399999999999</c:v>
                </c:pt>
                <c:pt idx="25">
                  <c:v>9.9559899999999999</c:v>
                </c:pt>
                <c:pt idx="26">
                  <c:v>9.9845199999999998</c:v>
                </c:pt>
                <c:pt idx="27">
                  <c:v>10.01352</c:v>
                </c:pt>
                <c:pt idx="28">
                  <c:v>10.04204</c:v>
                </c:pt>
                <c:pt idx="29">
                  <c:v>10.070069999999999</c:v>
                </c:pt>
                <c:pt idx="30">
                  <c:v>10.12754</c:v>
                </c:pt>
                <c:pt idx="31">
                  <c:v>10.15699</c:v>
                </c:pt>
                <c:pt idx="32">
                  <c:v>10.18595</c:v>
                </c:pt>
              </c:numCache>
            </c:numRef>
          </c:xVal>
          <c:yVal>
            <c:numRef>
              <c:f>'mz108'!$T$4:$T$36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1.8011999999999998E-3</c:v>
                </c:pt>
                <c:pt idx="3">
                  <c:v>1.9466799999999996E-2</c:v>
                </c:pt>
                <c:pt idx="4">
                  <c:v>5.3951300000000001E-2</c:v>
                </c:pt>
                <c:pt idx="5">
                  <c:v>5.330095E-2</c:v>
                </c:pt>
                <c:pt idx="6">
                  <c:v>7.3979199999999995E-2</c:v>
                </c:pt>
                <c:pt idx="7">
                  <c:v>8.8479349999999984E-2</c:v>
                </c:pt>
                <c:pt idx="8">
                  <c:v>8.649409999999999E-2</c:v>
                </c:pt>
                <c:pt idx="9">
                  <c:v>9.391830000000001E-2</c:v>
                </c:pt>
                <c:pt idx="10">
                  <c:v>9.6295599999999995E-2</c:v>
                </c:pt>
                <c:pt idx="11">
                  <c:v>9.9416350000000001E-2</c:v>
                </c:pt>
                <c:pt idx="12">
                  <c:v>9.5466799999999991E-2</c:v>
                </c:pt>
                <c:pt idx="13">
                  <c:v>0.10664749999999999</c:v>
                </c:pt>
                <c:pt idx="14">
                  <c:v>0.14097204999999999</c:v>
                </c:pt>
                <c:pt idx="15">
                  <c:v>0.15595620000000002</c:v>
                </c:pt>
                <c:pt idx="16">
                  <c:v>0.16612559999999996</c:v>
                </c:pt>
                <c:pt idx="17">
                  <c:v>0.16724910000000001</c:v>
                </c:pt>
                <c:pt idx="18">
                  <c:v>0.15947865</c:v>
                </c:pt>
                <c:pt idx="19">
                  <c:v>0.15912345</c:v>
                </c:pt>
                <c:pt idx="20">
                  <c:v>0.15201109999999998</c:v>
                </c:pt>
                <c:pt idx="21">
                  <c:v>0.17886274999999999</c:v>
                </c:pt>
                <c:pt idx="22">
                  <c:v>0.21989685</c:v>
                </c:pt>
                <c:pt idx="23">
                  <c:v>0.22173494999999999</c:v>
                </c:pt>
                <c:pt idx="24">
                  <c:v>0.19913374999999997</c:v>
                </c:pt>
                <c:pt idx="25">
                  <c:v>0.21160134999999999</c:v>
                </c:pt>
                <c:pt idx="26">
                  <c:v>0.1978866</c:v>
                </c:pt>
                <c:pt idx="27">
                  <c:v>0.2007121</c:v>
                </c:pt>
                <c:pt idx="28">
                  <c:v>0.19345434999999997</c:v>
                </c:pt>
                <c:pt idx="29">
                  <c:v>0.22906109999999999</c:v>
                </c:pt>
                <c:pt idx="30">
                  <c:v>0.2334965</c:v>
                </c:pt>
                <c:pt idx="31">
                  <c:v>0.24454375</c:v>
                </c:pt>
                <c:pt idx="32">
                  <c:v>0.24815359999999997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42144"/>
        <c:axId val="123143680"/>
      </c:scatterChart>
      <c:valAx>
        <c:axId val="123142144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43680"/>
        <c:crosses val="autoZero"/>
        <c:crossBetween val="midCat"/>
      </c:valAx>
      <c:valAx>
        <c:axId val="12314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421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34506567603826E-2"/>
          <c:y val="7.5520953370655952E-2"/>
          <c:w val="0.84543973041715648"/>
          <c:h val="0.8515638535242932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'mz108'!$I$4:$I$84</c:f>
              <c:numCache>
                <c:formatCode>General</c:formatCode>
                <c:ptCount val="81"/>
                <c:pt idx="0">
                  <c:v>0</c:v>
                </c:pt>
                <c:pt idx="1">
                  <c:v>6.8975468975470003E-3</c:v>
                </c:pt>
                <c:pt idx="2">
                  <c:v>5.7497718344514011E-3</c:v>
                </c:pt>
                <c:pt idx="3">
                  <c:v>0</c:v>
                </c:pt>
                <c:pt idx="4">
                  <c:v>5.8524640342819999E-3</c:v>
                </c:pt>
                <c:pt idx="5">
                  <c:v>0</c:v>
                </c:pt>
                <c:pt idx="6">
                  <c:v>4.5475468145205001E-3</c:v>
                </c:pt>
                <c:pt idx="7">
                  <c:v>8.2342411456336508E-3</c:v>
                </c:pt>
                <c:pt idx="8">
                  <c:v>6.4969361039963992E-3</c:v>
                </c:pt>
                <c:pt idx="9">
                  <c:v>9.2720559541320004E-3</c:v>
                </c:pt>
                <c:pt idx="10">
                  <c:v>1.2486938349007E-2</c:v>
                </c:pt>
                <c:pt idx="11">
                  <c:v>9.5890763501064007E-3</c:v>
                </c:pt>
                <c:pt idx="12">
                  <c:v>7.6538197734576001E-3</c:v>
                </c:pt>
                <c:pt idx="13">
                  <c:v>7.1796893450135988E-3</c:v>
                </c:pt>
                <c:pt idx="14">
                  <c:v>1.8725192765672402E-2</c:v>
                </c:pt>
                <c:pt idx="15">
                  <c:v>2.1721683962156398E-2</c:v>
                </c:pt>
                <c:pt idx="16">
                  <c:v>1.4506090094267999E-2</c:v>
                </c:pt>
                <c:pt idx="17">
                  <c:v>2.2893965318844002E-2</c:v>
                </c:pt>
                <c:pt idx="18">
                  <c:v>1.7399309551208553E-2</c:v>
                </c:pt>
                <c:pt idx="19">
                  <c:v>2.8643035150762202E-2</c:v>
                </c:pt>
                <c:pt idx="20">
                  <c:v>4.1927901601371602E-2</c:v>
                </c:pt>
                <c:pt idx="21">
                  <c:v>2.8508517574929601E-2</c:v>
                </c:pt>
                <c:pt idx="22">
                  <c:v>4.4903963159536951E-2</c:v>
                </c:pt>
                <c:pt idx="23">
                  <c:v>5.7810925216689998E-2</c:v>
                </c:pt>
                <c:pt idx="24">
                  <c:v>4.7985925406893198E-2</c:v>
                </c:pt>
                <c:pt idx="25">
                  <c:v>7.0120290037301997E-2</c:v>
                </c:pt>
                <c:pt idx="26">
                  <c:v>5.3961501202508394E-2</c:v>
                </c:pt>
                <c:pt idx="27">
                  <c:v>6.2886075949366946E-2</c:v>
                </c:pt>
                <c:pt idx="28">
                  <c:v>8.4494949494948998E-2</c:v>
                </c:pt>
                <c:pt idx="29">
                  <c:v>0.105036328194223</c:v>
                </c:pt>
                <c:pt idx="30">
                  <c:v>0.10524644236575526</c:v>
                </c:pt>
                <c:pt idx="31">
                  <c:v>0.112686017386179</c:v>
                </c:pt>
                <c:pt idx="32">
                  <c:v>0.142839800158752</c:v>
                </c:pt>
                <c:pt idx="33">
                  <c:v>0.16527427850128967</c:v>
                </c:pt>
                <c:pt idx="34">
                  <c:v>0.17142826615761</c:v>
                </c:pt>
                <c:pt idx="35">
                  <c:v>0.21210191960533001</c:v>
                </c:pt>
                <c:pt idx="36">
                  <c:v>0.23440739852349299</c:v>
                </c:pt>
                <c:pt idx="37">
                  <c:v>0.27505865500975502</c:v>
                </c:pt>
                <c:pt idx="38">
                  <c:v>0.28112605343374603</c:v>
                </c:pt>
                <c:pt idx="39">
                  <c:v>0.31550039484695303</c:v>
                </c:pt>
                <c:pt idx="40">
                  <c:v>0.42894119769119798</c:v>
                </c:pt>
                <c:pt idx="41">
                  <c:v>0.46807378314227599</c:v>
                </c:pt>
                <c:pt idx="42">
                  <c:v>0.52073628850488396</c:v>
                </c:pt>
                <c:pt idx="43">
                  <c:v>0.52585258525852596</c:v>
                </c:pt>
                <c:pt idx="44">
                  <c:v>0.56559884559884599</c:v>
                </c:pt>
                <c:pt idx="45">
                  <c:v>0.58567572372993715</c:v>
                </c:pt>
                <c:pt idx="46">
                  <c:v>0.65817118553960696</c:v>
                </c:pt>
                <c:pt idx="47">
                  <c:v>0.66286614835049407</c:v>
                </c:pt>
                <c:pt idx="48">
                  <c:v>0.71567611599869696</c:v>
                </c:pt>
                <c:pt idx="49">
                  <c:v>0.66772531516717604</c:v>
                </c:pt>
                <c:pt idx="50">
                  <c:v>0.71987865897689995</c:v>
                </c:pt>
                <c:pt idx="51">
                  <c:v>0.71139049992909487</c:v>
                </c:pt>
                <c:pt idx="52">
                  <c:v>0.73815867679284353</c:v>
                </c:pt>
                <c:pt idx="53">
                  <c:v>0.73541689008850553</c:v>
                </c:pt>
                <c:pt idx="54">
                  <c:v>0.73001207038942895</c:v>
                </c:pt>
                <c:pt idx="55">
                  <c:v>0.75343889903845673</c:v>
                </c:pt>
                <c:pt idx="56">
                  <c:v>0.7558428098767368</c:v>
                </c:pt>
                <c:pt idx="57">
                  <c:v>0.75370004971325166</c:v>
                </c:pt>
                <c:pt idx="58">
                  <c:v>0.7636568306667072</c:v>
                </c:pt>
                <c:pt idx="59">
                  <c:v>0.8355072469692888</c:v>
                </c:pt>
                <c:pt idx="60">
                  <c:v>0.86083283216555162</c:v>
                </c:pt>
                <c:pt idx="61">
                  <c:v>0.86539188905232123</c:v>
                </c:pt>
                <c:pt idx="62">
                  <c:v>0.91104706951088033</c:v>
                </c:pt>
                <c:pt idx="63">
                  <c:v>0.92386431398828994</c:v>
                </c:pt>
                <c:pt idx="64">
                  <c:v>0.9313616305946627</c:v>
                </c:pt>
                <c:pt idx="65">
                  <c:v>0.94662291209533678</c:v>
                </c:pt>
                <c:pt idx="66">
                  <c:v>0.94265902200342233</c:v>
                </c:pt>
                <c:pt idx="67">
                  <c:v>0.94193377093601149</c:v>
                </c:pt>
                <c:pt idx="68">
                  <c:v>0.93840932969111157</c:v>
                </c:pt>
                <c:pt idx="69">
                  <c:v>0.96589396127382354</c:v>
                </c:pt>
                <c:pt idx="70">
                  <c:v>0.9144203863637399</c:v>
                </c:pt>
                <c:pt idx="71">
                  <c:v>0.9880165985220456</c:v>
                </c:pt>
                <c:pt idx="72">
                  <c:v>1.0167464375491271</c:v>
                </c:pt>
                <c:pt idx="73">
                  <c:v>1.0357307957854296</c:v>
                </c:pt>
                <c:pt idx="74">
                  <c:v>1.02354971705154</c:v>
                </c:pt>
                <c:pt idx="75">
                  <c:v>1.0032930774795528</c:v>
                </c:pt>
                <c:pt idx="76">
                  <c:v>1.1424691166874947</c:v>
                </c:pt>
                <c:pt idx="77">
                  <c:v>1.0878629171341692</c:v>
                </c:pt>
                <c:pt idx="78">
                  <c:v>1.0990476990964488</c:v>
                </c:pt>
                <c:pt idx="79">
                  <c:v>1.2</c:v>
                </c:pt>
                <c:pt idx="80">
                  <c:v>1.1409720207749003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'mz108'!$B$4:$B$84</c:f>
              <c:numCache>
                <c:formatCode>General</c:formatCode>
                <c:ptCount val="81"/>
                <c:pt idx="0">
                  <c:v>7.9975589999999999</c:v>
                </c:pt>
                <c:pt idx="1">
                  <c:v>8.0504449999999999</c:v>
                </c:pt>
                <c:pt idx="2">
                  <c:v>8.0997459999999997</c:v>
                </c:pt>
                <c:pt idx="3">
                  <c:v>8.1502750000000006</c:v>
                </c:pt>
                <c:pt idx="4">
                  <c:v>8.1997640000000001</c:v>
                </c:pt>
                <c:pt idx="5">
                  <c:v>8.2504930000000005</c:v>
                </c:pt>
                <c:pt idx="6">
                  <c:v>8.3003540000000005</c:v>
                </c:pt>
                <c:pt idx="7">
                  <c:v>8.3501689999999904</c:v>
                </c:pt>
                <c:pt idx="8">
                  <c:v>8.4003669999999904</c:v>
                </c:pt>
                <c:pt idx="9">
                  <c:v>8.4505060000000007</c:v>
                </c:pt>
                <c:pt idx="10">
                  <c:v>8.4985490000000006</c:v>
                </c:pt>
                <c:pt idx="11">
                  <c:v>8.5505519999999997</c:v>
                </c:pt>
                <c:pt idx="12">
                  <c:v>8.6004330000000007</c:v>
                </c:pt>
                <c:pt idx="13">
                  <c:v>8.6504349999999999</c:v>
                </c:pt>
                <c:pt idx="14">
                  <c:v>8.7007849999999998</c:v>
                </c:pt>
                <c:pt idx="15">
                  <c:v>8.750534</c:v>
                </c:pt>
                <c:pt idx="16">
                  <c:v>8.8006130000000002</c:v>
                </c:pt>
                <c:pt idx="17">
                  <c:v>8.8507820000000006</c:v>
                </c:pt>
                <c:pt idx="18">
                  <c:v>8.901033</c:v>
                </c:pt>
                <c:pt idx="19">
                  <c:v>8.9506119999999996</c:v>
                </c:pt>
                <c:pt idx="20">
                  <c:v>9.0002420000000001</c:v>
                </c:pt>
                <c:pt idx="21">
                  <c:v>9.0506799999999998</c:v>
                </c:pt>
                <c:pt idx="22">
                  <c:v>9.1003989999999906</c:v>
                </c:pt>
                <c:pt idx="23">
                  <c:v>9.1506659999999904</c:v>
                </c:pt>
                <c:pt idx="24">
                  <c:v>9.2007019999999997</c:v>
                </c:pt>
                <c:pt idx="25">
                  <c:v>9.250489</c:v>
                </c:pt>
                <c:pt idx="26">
                  <c:v>9.3002800000000008</c:v>
                </c:pt>
                <c:pt idx="27">
                  <c:v>9.3506099999999996</c:v>
                </c:pt>
                <c:pt idx="28">
                  <c:v>9.4006620000000005</c:v>
                </c:pt>
                <c:pt idx="29">
                  <c:v>9.4506979999999903</c:v>
                </c:pt>
                <c:pt idx="30">
                  <c:v>9.4995829999999906</c:v>
                </c:pt>
                <c:pt idx="31">
                  <c:v>9.5503970000000002</c:v>
                </c:pt>
                <c:pt idx="32">
                  <c:v>9.6011830000000007</c:v>
                </c:pt>
                <c:pt idx="33">
                  <c:v>9.6510619999999996</c:v>
                </c:pt>
                <c:pt idx="34">
                  <c:v>9.6994140000000009</c:v>
                </c:pt>
                <c:pt idx="35">
                  <c:v>9.7500260000000001</c:v>
                </c:pt>
                <c:pt idx="36">
                  <c:v>9.8008710000000008</c:v>
                </c:pt>
                <c:pt idx="37">
                  <c:v>9.8504369999999906</c:v>
                </c:pt>
                <c:pt idx="38">
                  <c:v>9.9002020000000002</c:v>
                </c:pt>
                <c:pt idx="39">
                  <c:v>9.95078</c:v>
                </c:pt>
                <c:pt idx="40">
                  <c:v>10.000634</c:v>
                </c:pt>
                <c:pt idx="41">
                  <c:v>10.05036</c:v>
                </c:pt>
                <c:pt idx="42">
                  <c:v>10.100901</c:v>
                </c:pt>
                <c:pt idx="43">
                  <c:v>10.150029</c:v>
                </c:pt>
                <c:pt idx="44">
                  <c:v>10.2009329999999</c:v>
                </c:pt>
                <c:pt idx="45">
                  <c:v>10.250387</c:v>
                </c:pt>
                <c:pt idx="46">
                  <c:v>10.300984</c:v>
                </c:pt>
                <c:pt idx="47">
                  <c:v>10.350749</c:v>
                </c:pt>
                <c:pt idx="48">
                  <c:v>10.400998</c:v>
                </c:pt>
                <c:pt idx="49">
                  <c:v>10.451057</c:v>
                </c:pt>
                <c:pt idx="50">
                  <c:v>10.500913000000001</c:v>
                </c:pt>
                <c:pt idx="51">
                  <c:v>10.5505549999999</c:v>
                </c:pt>
                <c:pt idx="52">
                  <c:v>10.601019000000001</c:v>
                </c:pt>
                <c:pt idx="53">
                  <c:v>10.650202</c:v>
                </c:pt>
                <c:pt idx="54">
                  <c:v>10.700913</c:v>
                </c:pt>
                <c:pt idx="55">
                  <c:v>10.749592</c:v>
                </c:pt>
                <c:pt idx="56">
                  <c:v>10.80053</c:v>
                </c:pt>
                <c:pt idx="57">
                  <c:v>10.85122</c:v>
                </c:pt>
                <c:pt idx="58">
                  <c:v>10.899061</c:v>
                </c:pt>
                <c:pt idx="59">
                  <c:v>10.950683</c:v>
                </c:pt>
                <c:pt idx="60">
                  <c:v>11.000536</c:v>
                </c:pt>
                <c:pt idx="61">
                  <c:v>11.050086</c:v>
                </c:pt>
                <c:pt idx="62">
                  <c:v>11.1008499999999</c:v>
                </c:pt>
                <c:pt idx="63">
                  <c:v>11.150923000000001</c:v>
                </c:pt>
                <c:pt idx="64">
                  <c:v>11.200278000000001</c:v>
                </c:pt>
                <c:pt idx="65">
                  <c:v>11.2508599999999</c:v>
                </c:pt>
                <c:pt idx="66">
                  <c:v>11.300708</c:v>
                </c:pt>
                <c:pt idx="67">
                  <c:v>11.349798</c:v>
                </c:pt>
                <c:pt idx="68">
                  <c:v>11.400529000000001</c:v>
                </c:pt>
                <c:pt idx="69">
                  <c:v>11.450899</c:v>
                </c:pt>
                <c:pt idx="70">
                  <c:v>11.500894000000001</c:v>
                </c:pt>
                <c:pt idx="71">
                  <c:v>11.550081</c:v>
                </c:pt>
                <c:pt idx="72">
                  <c:v>11.600528000000001</c:v>
                </c:pt>
                <c:pt idx="73">
                  <c:v>11.6509959999999</c:v>
                </c:pt>
                <c:pt idx="74">
                  <c:v>11.700627000000001</c:v>
                </c:pt>
                <c:pt idx="75">
                  <c:v>11.7506819999999</c:v>
                </c:pt>
                <c:pt idx="76">
                  <c:v>11.801167</c:v>
                </c:pt>
                <c:pt idx="77">
                  <c:v>11.851214000000001</c:v>
                </c:pt>
                <c:pt idx="78">
                  <c:v>11.9008059999999</c:v>
                </c:pt>
                <c:pt idx="79">
                  <c:v>11.951259</c:v>
                </c:pt>
                <c:pt idx="80">
                  <c:v>12.001245000000001</c:v>
                </c:pt>
              </c:numCache>
            </c:numRef>
          </c:xVal>
          <c:yVal>
            <c:numRef>
              <c:f>'mz108'!$J$4:$J$84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2.9157408660791997E-3</c:v>
                </c:pt>
                <c:pt idx="11">
                  <c:v>3.9576088756420004E-3</c:v>
                </c:pt>
                <c:pt idx="12">
                  <c:v>0</c:v>
                </c:pt>
                <c:pt idx="13">
                  <c:v>2.7485173054793998E-3</c:v>
                </c:pt>
                <c:pt idx="14">
                  <c:v>9.2456398403027995E-3</c:v>
                </c:pt>
                <c:pt idx="15">
                  <c:v>7.6958484553419004E-3</c:v>
                </c:pt>
                <c:pt idx="16">
                  <c:v>7.3744002397632003E-3</c:v>
                </c:pt>
                <c:pt idx="17">
                  <c:v>1.4720374476472E-2</c:v>
                </c:pt>
                <c:pt idx="18">
                  <c:v>1.4717549133542399E-2</c:v>
                </c:pt>
                <c:pt idx="19">
                  <c:v>2.3745653253849999E-2</c:v>
                </c:pt>
                <c:pt idx="20">
                  <c:v>1.3624945708873799E-2</c:v>
                </c:pt>
                <c:pt idx="21">
                  <c:v>2.1565531242950998E-2</c:v>
                </c:pt>
                <c:pt idx="22">
                  <c:v>2.85856152503376E-2</c:v>
                </c:pt>
                <c:pt idx="23">
                  <c:v>4.1114806816211102E-2</c:v>
                </c:pt>
                <c:pt idx="24">
                  <c:v>3.8665132336018655E-2</c:v>
                </c:pt>
                <c:pt idx="25">
                  <c:v>3.2233011362199596E-2</c:v>
                </c:pt>
                <c:pt idx="26">
                  <c:v>4.3980398039803997E-2</c:v>
                </c:pt>
                <c:pt idx="27">
                  <c:v>4.7402083810450801E-2</c:v>
                </c:pt>
                <c:pt idx="28">
                  <c:v>5.5625572737225598E-2</c:v>
                </c:pt>
                <c:pt idx="29">
                  <c:v>8.0003677243118396E-2</c:v>
                </c:pt>
                <c:pt idx="30">
                  <c:v>7.2115990754360398E-2</c:v>
                </c:pt>
                <c:pt idx="31">
                  <c:v>0.1040134482034044</c:v>
                </c:pt>
                <c:pt idx="32">
                  <c:v>0.12419976185473081</c:v>
                </c:pt>
                <c:pt idx="33">
                  <c:v>0.12669025402793038</c:v>
                </c:pt>
                <c:pt idx="34">
                  <c:v>0.15986191024165741</c:v>
                </c:pt>
                <c:pt idx="35">
                  <c:v>0.14693633116200838</c:v>
                </c:pt>
                <c:pt idx="36">
                  <c:v>0.1814531380270992</c:v>
                </c:pt>
                <c:pt idx="37">
                  <c:v>0.20789687959655398</c:v>
                </c:pt>
                <c:pt idx="38">
                  <c:v>0.2204146634710332</c:v>
                </c:pt>
                <c:pt idx="39">
                  <c:v>0.243783403528326</c:v>
                </c:pt>
                <c:pt idx="40">
                  <c:v>0.35757512082370196</c:v>
                </c:pt>
                <c:pt idx="41">
                  <c:v>0.41926257369936842</c:v>
                </c:pt>
                <c:pt idx="42">
                  <c:v>0.44246649811223521</c:v>
                </c:pt>
                <c:pt idx="43">
                  <c:v>0.45460459994520719</c:v>
                </c:pt>
                <c:pt idx="44">
                  <c:v>0.51629593542371888</c:v>
                </c:pt>
                <c:pt idx="45">
                  <c:v>0.55659411011523696</c:v>
                </c:pt>
                <c:pt idx="46">
                  <c:v>0.57344505148140357</c:v>
                </c:pt>
                <c:pt idx="47">
                  <c:v>0.62767676767676805</c:v>
                </c:pt>
                <c:pt idx="48">
                  <c:v>0.60840491944764108</c:v>
                </c:pt>
                <c:pt idx="49">
                  <c:v>0.64961027273757366</c:v>
                </c:pt>
                <c:pt idx="50">
                  <c:v>0.67834678089891409</c:v>
                </c:pt>
                <c:pt idx="51">
                  <c:v>0.68499091635782305</c:v>
                </c:pt>
                <c:pt idx="52">
                  <c:v>0.69599589462880584</c:v>
                </c:pt>
                <c:pt idx="53">
                  <c:v>0.66144319007064101</c:v>
                </c:pt>
                <c:pt idx="54">
                  <c:v>0.70489284024463605</c:v>
                </c:pt>
                <c:pt idx="55">
                  <c:v>0.69983654909671866</c:v>
                </c:pt>
                <c:pt idx="56">
                  <c:v>0.72057179987004505</c:v>
                </c:pt>
                <c:pt idx="57">
                  <c:v>0.68661727383072924</c:v>
                </c:pt>
                <c:pt idx="58">
                  <c:v>0.73962600690448788</c:v>
                </c:pt>
                <c:pt idx="59">
                  <c:v>0.75991484464902204</c:v>
                </c:pt>
                <c:pt idx="60">
                  <c:v>0.75839977765208377</c:v>
                </c:pt>
                <c:pt idx="61">
                  <c:v>0.80742542818807284</c:v>
                </c:pt>
                <c:pt idx="62">
                  <c:v>0.81940533816616445</c:v>
                </c:pt>
                <c:pt idx="63">
                  <c:v>0.81311081832820997</c:v>
                </c:pt>
                <c:pt idx="64">
                  <c:v>0.81248318829113952</c:v>
                </c:pt>
                <c:pt idx="65">
                  <c:v>0.81791556114136799</c:v>
                </c:pt>
                <c:pt idx="66">
                  <c:v>0.81993021120293796</c:v>
                </c:pt>
                <c:pt idx="67">
                  <c:v>0.84577658503857756</c:v>
                </c:pt>
                <c:pt idx="68">
                  <c:v>0.84641897233201602</c:v>
                </c:pt>
                <c:pt idx="69">
                  <c:v>0.85334200372826996</c:v>
                </c:pt>
                <c:pt idx="70">
                  <c:v>0.86231437178805603</c:v>
                </c:pt>
                <c:pt idx="71">
                  <c:v>0.83405778717406598</c:v>
                </c:pt>
                <c:pt idx="72">
                  <c:v>0.84924865089248602</c:v>
                </c:pt>
                <c:pt idx="73">
                  <c:v>0.88359484169760805</c:v>
                </c:pt>
                <c:pt idx="74">
                  <c:v>0.89983426097711805</c:v>
                </c:pt>
                <c:pt idx="75">
                  <c:v>0.89204149114463005</c:v>
                </c:pt>
                <c:pt idx="76">
                  <c:v>0.93494343004368707</c:v>
                </c:pt>
                <c:pt idx="77">
                  <c:v>0.88850109131516197</c:v>
                </c:pt>
                <c:pt idx="78">
                  <c:v>0.875166231854974</c:v>
                </c:pt>
                <c:pt idx="79">
                  <c:v>0.931735485163247</c:v>
                </c:pt>
                <c:pt idx="80">
                  <c:v>0.87979070483225597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'mz108'!$M$4:$M$36</c:f>
              <c:numCache>
                <c:formatCode>General</c:formatCode>
                <c:ptCount val="33"/>
                <c:pt idx="0">
                  <c:v>9.8000000000000007</c:v>
                </c:pt>
                <c:pt idx="1">
                  <c:v>9.9907599999999999</c:v>
                </c:pt>
                <c:pt idx="2">
                  <c:v>10.0153</c:v>
                </c:pt>
                <c:pt idx="3">
                  <c:v>10.039149999999999</c:v>
                </c:pt>
                <c:pt idx="4">
                  <c:v>10.063929999999999</c:v>
                </c:pt>
                <c:pt idx="5">
                  <c:v>10.088559999999999</c:v>
                </c:pt>
                <c:pt idx="6">
                  <c:v>10.13818</c:v>
                </c:pt>
                <c:pt idx="7">
                  <c:v>10.163169999999999</c:v>
                </c:pt>
                <c:pt idx="8">
                  <c:v>10.18661</c:v>
                </c:pt>
                <c:pt idx="9">
                  <c:v>10.21297</c:v>
                </c:pt>
                <c:pt idx="10">
                  <c:v>10.264110000000001</c:v>
                </c:pt>
                <c:pt idx="11">
                  <c:v>10.288589999999999</c:v>
                </c:pt>
                <c:pt idx="12">
                  <c:v>10.315189999999999</c:v>
                </c:pt>
                <c:pt idx="13">
                  <c:v>10.366490000000001</c:v>
                </c:pt>
                <c:pt idx="14">
                  <c:v>10.41802</c:v>
                </c:pt>
                <c:pt idx="15">
                  <c:v>10.44441</c:v>
                </c:pt>
                <c:pt idx="16">
                  <c:v>10.47212</c:v>
                </c:pt>
                <c:pt idx="17">
                  <c:v>10.4979</c:v>
                </c:pt>
                <c:pt idx="18">
                  <c:v>10.525</c:v>
                </c:pt>
                <c:pt idx="19">
                  <c:v>10.55194</c:v>
                </c:pt>
                <c:pt idx="20">
                  <c:v>10.605029999999999</c:v>
                </c:pt>
                <c:pt idx="21">
                  <c:v>10.6333</c:v>
                </c:pt>
                <c:pt idx="22">
                  <c:v>10.688129999999999</c:v>
                </c:pt>
                <c:pt idx="23">
                  <c:v>10.7156</c:v>
                </c:pt>
                <c:pt idx="24">
                  <c:v>10.743840000000001</c:v>
                </c:pt>
                <c:pt idx="25">
                  <c:v>10.77129</c:v>
                </c:pt>
                <c:pt idx="26">
                  <c:v>10.79982</c:v>
                </c:pt>
                <c:pt idx="27">
                  <c:v>10.82882</c:v>
                </c:pt>
                <c:pt idx="28">
                  <c:v>10.857340000000001</c:v>
                </c:pt>
                <c:pt idx="29">
                  <c:v>10.88537</c:v>
                </c:pt>
                <c:pt idx="30">
                  <c:v>10.94284</c:v>
                </c:pt>
                <c:pt idx="31">
                  <c:v>10.972289999999999</c:v>
                </c:pt>
                <c:pt idx="32">
                  <c:v>11.001250000000001</c:v>
                </c:pt>
              </c:numCache>
            </c:numRef>
          </c:xVal>
          <c:yVal>
            <c:numRef>
              <c:f>'mz108'!$O$4:$O$36</c:f>
              <c:numCache>
                <c:formatCode>General</c:formatCode>
                <c:ptCount val="33"/>
                <c:pt idx="0">
                  <c:v>0.4</c:v>
                </c:pt>
                <c:pt idx="1">
                  <c:v>0.4</c:v>
                </c:pt>
                <c:pt idx="2">
                  <c:v>0.40290340519846868</c:v>
                </c:pt>
                <c:pt idx="3">
                  <c:v>0.43137908523070723</c:v>
                </c:pt>
                <c:pt idx="4">
                  <c:v>0.4869656256296595</c:v>
                </c:pt>
                <c:pt idx="5">
                  <c:v>0.4859173080797905</c:v>
                </c:pt>
                <c:pt idx="6">
                  <c:v>0.51924916381221042</c:v>
                </c:pt>
                <c:pt idx="7">
                  <c:v>0.54262236550473508</c:v>
                </c:pt>
                <c:pt idx="8">
                  <c:v>0.53942228490832156</c:v>
                </c:pt>
                <c:pt idx="9">
                  <c:v>0.55138956276445705</c:v>
                </c:pt>
                <c:pt idx="10">
                  <c:v>0.55522159983880726</c:v>
                </c:pt>
                <c:pt idx="11">
                  <c:v>0.56025202498488813</c:v>
                </c:pt>
                <c:pt idx="12">
                  <c:v>0.55388563368930088</c:v>
                </c:pt>
                <c:pt idx="13">
                  <c:v>0.5719081200886561</c:v>
                </c:pt>
                <c:pt idx="14">
                  <c:v>0.62723683256095109</c:v>
                </c:pt>
                <c:pt idx="15">
                  <c:v>0.65139020753576471</c:v>
                </c:pt>
                <c:pt idx="16">
                  <c:v>0.66778255087648597</c:v>
                </c:pt>
                <c:pt idx="17">
                  <c:v>0.66959355228692319</c:v>
                </c:pt>
                <c:pt idx="18">
                  <c:v>0.65706814426758009</c:v>
                </c:pt>
                <c:pt idx="19">
                  <c:v>0.65649558734636315</c:v>
                </c:pt>
                <c:pt idx="20">
                  <c:v>0.64503098932097525</c:v>
                </c:pt>
                <c:pt idx="21">
                  <c:v>0.68831392303042516</c:v>
                </c:pt>
                <c:pt idx="22">
                  <c:v>0.75445794882127748</c:v>
                </c:pt>
                <c:pt idx="23">
                  <c:v>0.75742083417287931</c:v>
                </c:pt>
                <c:pt idx="24">
                  <c:v>0.72098932097521662</c:v>
                </c:pt>
                <c:pt idx="25">
                  <c:v>0.74108619786419505</c:v>
                </c:pt>
                <c:pt idx="26">
                  <c:v>0.71897900463429376</c:v>
                </c:pt>
                <c:pt idx="27">
                  <c:v>0.72353350795889582</c:v>
                </c:pt>
                <c:pt idx="28">
                  <c:v>0.71183453556316745</c:v>
                </c:pt>
                <c:pt idx="29">
                  <c:v>0.76923006246222048</c:v>
                </c:pt>
                <c:pt idx="30">
                  <c:v>0.77637960910739479</c:v>
                </c:pt>
                <c:pt idx="31">
                  <c:v>0.79418698367922624</c:v>
                </c:pt>
                <c:pt idx="32">
                  <c:v>0.80000580294176915</c:v>
                </c:pt>
              </c:numCache>
            </c:numRef>
          </c:yVal>
          <c:smooth val="1"/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'mz108'!$R$4:$R$36</c:f>
              <c:numCache>
                <c:formatCode>General</c:formatCode>
                <c:ptCount val="33"/>
                <c:pt idx="0">
                  <c:v>8.9847000000000001</c:v>
                </c:pt>
                <c:pt idx="1">
                  <c:v>9.1754599999999993</c:v>
                </c:pt>
                <c:pt idx="2">
                  <c:v>9.1999999999999993</c:v>
                </c:pt>
                <c:pt idx="3">
                  <c:v>9.2238500000000005</c:v>
                </c:pt>
                <c:pt idx="4">
                  <c:v>9.2486300000000004</c:v>
                </c:pt>
                <c:pt idx="5">
                  <c:v>9.2732600000000005</c:v>
                </c:pt>
                <c:pt idx="6">
                  <c:v>9.3228799999999996</c:v>
                </c:pt>
                <c:pt idx="7">
                  <c:v>9.3478700000000003</c:v>
                </c:pt>
                <c:pt idx="8">
                  <c:v>9.3713099999999994</c:v>
                </c:pt>
                <c:pt idx="9">
                  <c:v>9.3976699999999997</c:v>
                </c:pt>
                <c:pt idx="10">
                  <c:v>9.4488099999999999</c:v>
                </c:pt>
                <c:pt idx="11">
                  <c:v>9.4732900000000004</c:v>
                </c:pt>
                <c:pt idx="12">
                  <c:v>9.4998900000000006</c:v>
                </c:pt>
                <c:pt idx="13">
                  <c:v>9.5511900000000001</c:v>
                </c:pt>
                <c:pt idx="14">
                  <c:v>9.6027199999999997</c:v>
                </c:pt>
                <c:pt idx="15">
                  <c:v>9.6291100000000007</c:v>
                </c:pt>
                <c:pt idx="16">
                  <c:v>9.6568199999999997</c:v>
                </c:pt>
                <c:pt idx="17">
                  <c:v>9.6826000000000008</c:v>
                </c:pt>
                <c:pt idx="18">
                  <c:v>9.7096999999999998</c:v>
                </c:pt>
                <c:pt idx="19">
                  <c:v>9.7366399999999995</c:v>
                </c:pt>
                <c:pt idx="20">
                  <c:v>9.7897300000000005</c:v>
                </c:pt>
                <c:pt idx="21">
                  <c:v>9.8179999999999996</c:v>
                </c:pt>
                <c:pt idx="22">
                  <c:v>9.8728300000000004</c:v>
                </c:pt>
                <c:pt idx="23">
                  <c:v>9.9002999999999997</c:v>
                </c:pt>
                <c:pt idx="24">
                  <c:v>9.9285399999999999</c:v>
                </c:pt>
                <c:pt idx="25">
                  <c:v>9.9559899999999999</c:v>
                </c:pt>
                <c:pt idx="26">
                  <c:v>9.9845199999999998</c:v>
                </c:pt>
                <c:pt idx="27">
                  <c:v>10.01352</c:v>
                </c:pt>
                <c:pt idx="28">
                  <c:v>10.04204</c:v>
                </c:pt>
                <c:pt idx="29">
                  <c:v>10.070069999999999</c:v>
                </c:pt>
                <c:pt idx="30">
                  <c:v>10.12754</c:v>
                </c:pt>
                <c:pt idx="31">
                  <c:v>10.15699</c:v>
                </c:pt>
                <c:pt idx="32">
                  <c:v>10.18595</c:v>
                </c:pt>
              </c:numCache>
            </c:numRef>
          </c:xVal>
          <c:yVal>
            <c:numRef>
              <c:f>'mz108'!$T$4:$T$36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1.8011999999999998E-3</c:v>
                </c:pt>
                <c:pt idx="3">
                  <c:v>1.9466799999999996E-2</c:v>
                </c:pt>
                <c:pt idx="4">
                  <c:v>5.3951300000000001E-2</c:v>
                </c:pt>
                <c:pt idx="5">
                  <c:v>5.330095E-2</c:v>
                </c:pt>
                <c:pt idx="6">
                  <c:v>7.3979199999999995E-2</c:v>
                </c:pt>
                <c:pt idx="7">
                  <c:v>8.8479349999999984E-2</c:v>
                </c:pt>
                <c:pt idx="8">
                  <c:v>8.649409999999999E-2</c:v>
                </c:pt>
                <c:pt idx="9">
                  <c:v>9.391830000000001E-2</c:v>
                </c:pt>
                <c:pt idx="10">
                  <c:v>9.6295599999999995E-2</c:v>
                </c:pt>
                <c:pt idx="11">
                  <c:v>9.9416350000000001E-2</c:v>
                </c:pt>
                <c:pt idx="12">
                  <c:v>9.5466799999999991E-2</c:v>
                </c:pt>
                <c:pt idx="13">
                  <c:v>0.10664749999999999</c:v>
                </c:pt>
                <c:pt idx="14">
                  <c:v>0.14097204999999999</c:v>
                </c:pt>
                <c:pt idx="15">
                  <c:v>0.15595620000000002</c:v>
                </c:pt>
                <c:pt idx="16">
                  <c:v>0.16612559999999996</c:v>
                </c:pt>
                <c:pt idx="17">
                  <c:v>0.16724910000000001</c:v>
                </c:pt>
                <c:pt idx="18">
                  <c:v>0.15947865</c:v>
                </c:pt>
                <c:pt idx="19">
                  <c:v>0.15912345</c:v>
                </c:pt>
                <c:pt idx="20">
                  <c:v>0.15201109999999998</c:v>
                </c:pt>
                <c:pt idx="21">
                  <c:v>0.17886274999999999</c:v>
                </c:pt>
                <c:pt idx="22">
                  <c:v>0.21989685</c:v>
                </c:pt>
                <c:pt idx="23">
                  <c:v>0.22173494999999999</c:v>
                </c:pt>
                <c:pt idx="24">
                  <c:v>0.19913374999999997</c:v>
                </c:pt>
                <c:pt idx="25">
                  <c:v>0.21160134999999999</c:v>
                </c:pt>
                <c:pt idx="26">
                  <c:v>0.1978866</c:v>
                </c:pt>
                <c:pt idx="27">
                  <c:v>0.2007121</c:v>
                </c:pt>
                <c:pt idx="28">
                  <c:v>0.19345434999999997</c:v>
                </c:pt>
                <c:pt idx="29">
                  <c:v>0.22906109999999999</c:v>
                </c:pt>
                <c:pt idx="30">
                  <c:v>0.2334965</c:v>
                </c:pt>
                <c:pt idx="31">
                  <c:v>0.24454375</c:v>
                </c:pt>
                <c:pt idx="32">
                  <c:v>0.24815359999999997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75680"/>
        <c:axId val="123177216"/>
      </c:scatterChart>
      <c:valAx>
        <c:axId val="123175680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77216"/>
        <c:crosses val="autoZero"/>
        <c:crossBetween val="midCat"/>
      </c:valAx>
      <c:valAx>
        <c:axId val="12317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1756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</xdr:colOff>
      <xdr:row>5</xdr:row>
      <xdr:rowOff>160020</xdr:rowOff>
    </xdr:from>
    <xdr:to>
      <xdr:col>12</xdr:col>
      <xdr:colOff>327660</xdr:colOff>
      <xdr:row>20</xdr:row>
      <xdr:rowOff>45720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452437</xdr:colOff>
      <xdr:row>26</xdr:row>
      <xdr:rowOff>176212</xdr:rowOff>
    </xdr:from>
    <xdr:to>
      <xdr:col>17</xdr:col>
      <xdr:colOff>147637</xdr:colOff>
      <xdr:row>41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443865</xdr:colOff>
      <xdr:row>5</xdr:row>
      <xdr:rowOff>53340</xdr:rowOff>
    </xdr:from>
    <xdr:to>
      <xdr:col>10</xdr:col>
      <xdr:colOff>219075</xdr:colOff>
      <xdr:row>19</xdr:row>
      <xdr:rowOff>129540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5</xdr:row>
      <xdr:rowOff>121920</xdr:rowOff>
    </xdr:from>
    <xdr:to>
      <xdr:col>7</xdr:col>
      <xdr:colOff>441960</xdr:colOff>
      <xdr:row>20</xdr:row>
      <xdr:rowOff>7620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99060</xdr:colOff>
      <xdr:row>7</xdr:row>
      <xdr:rowOff>7620</xdr:rowOff>
    </xdr:from>
    <xdr:to>
      <xdr:col>18</xdr:col>
      <xdr:colOff>358140</xdr:colOff>
      <xdr:row>24</xdr:row>
      <xdr:rowOff>167640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320040</xdr:colOff>
      <xdr:row>14</xdr:row>
      <xdr:rowOff>68580</xdr:rowOff>
    </xdr:from>
    <xdr:to>
      <xdr:col>22</xdr:col>
      <xdr:colOff>137160</xdr:colOff>
      <xdr:row>30</xdr:row>
      <xdr:rowOff>60960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243840</xdr:colOff>
      <xdr:row>9</xdr:row>
      <xdr:rowOff>68580</xdr:rowOff>
    </xdr:from>
    <xdr:to>
      <xdr:col>39</xdr:col>
      <xdr:colOff>68580</xdr:colOff>
      <xdr:row>25</xdr:row>
      <xdr:rowOff>68580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activeCell="K2" sqref="K2:K82"/>
    </sheetView>
  </sheetViews>
  <sheetFormatPr defaultRowHeight="15" x14ac:dyDescent="0.25"/>
  <sheetData>
    <row r="1" spans="1:11" x14ac:dyDescent="0.25">
      <c r="A1">
        <v>0</v>
      </c>
      <c r="B1">
        <v>0</v>
      </c>
      <c r="C1">
        <v>30</v>
      </c>
      <c r="D1">
        <v>32</v>
      </c>
      <c r="E1">
        <v>32</v>
      </c>
      <c r="F1">
        <v>52</v>
      </c>
      <c r="G1">
        <v>80</v>
      </c>
      <c r="H1">
        <v>93</v>
      </c>
      <c r="I1">
        <v>94</v>
      </c>
      <c r="J1">
        <v>107</v>
      </c>
      <c r="K1">
        <v>108</v>
      </c>
    </row>
    <row r="2" spans="1:11" x14ac:dyDescent="0.25">
      <c r="A2">
        <v>7.9975589999999999</v>
      </c>
      <c r="B2">
        <v>1.29E-8</v>
      </c>
      <c r="C2">
        <v>1.29667687907E-3</v>
      </c>
      <c r="D2">
        <v>1.4185765207501999E-2</v>
      </c>
      <c r="E2">
        <v>1.5789512207221999E-2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</row>
    <row r="3" spans="1:11" x14ac:dyDescent="0.25">
      <c r="A3">
        <v>8.0504449999999999</v>
      </c>
      <c r="B3">
        <v>1.4E-8</v>
      </c>
      <c r="C3">
        <v>0</v>
      </c>
      <c r="D3">
        <v>6.2316040018669996E-3</v>
      </c>
      <c r="E3">
        <v>6.9070571798259999E-3</v>
      </c>
      <c r="F3">
        <v>0</v>
      </c>
      <c r="G3">
        <v>2.8416859877530001E-3</v>
      </c>
      <c r="H3">
        <v>0</v>
      </c>
      <c r="I3">
        <v>0</v>
      </c>
      <c r="J3">
        <v>2.4630541871919999E-3</v>
      </c>
      <c r="K3">
        <v>6.8975468975470003E-3</v>
      </c>
    </row>
    <row r="4" spans="1:11" x14ac:dyDescent="0.25">
      <c r="A4">
        <v>8.0997459999999997</v>
      </c>
      <c r="B4">
        <v>1.4899999999999999E-8</v>
      </c>
      <c r="C4">
        <v>0</v>
      </c>
      <c r="D4">
        <v>3.9986720719129999E-3</v>
      </c>
      <c r="E4">
        <v>4.5567048651709999E-3</v>
      </c>
      <c r="F4">
        <v>0</v>
      </c>
      <c r="G4">
        <v>0</v>
      </c>
      <c r="H4">
        <v>5.4744943537119997E-3</v>
      </c>
      <c r="I4">
        <v>0</v>
      </c>
      <c r="J4">
        <v>0</v>
      </c>
      <c r="K4">
        <v>0</v>
      </c>
    </row>
    <row r="5" spans="1:11" x14ac:dyDescent="0.25">
      <c r="A5">
        <v>8.1502750000000006</v>
      </c>
      <c r="B5">
        <v>1.5600000000000001E-8</v>
      </c>
      <c r="C5">
        <v>0</v>
      </c>
      <c r="D5">
        <v>1.5004174738700001E-3</v>
      </c>
      <c r="E5">
        <v>1.582631759698E-3</v>
      </c>
      <c r="F5">
        <v>1.5547585085339999E-3</v>
      </c>
      <c r="G5">
        <v>0</v>
      </c>
      <c r="H5">
        <v>0</v>
      </c>
      <c r="I5">
        <v>0</v>
      </c>
      <c r="J5">
        <v>0</v>
      </c>
      <c r="K5">
        <v>0</v>
      </c>
    </row>
    <row r="6" spans="1:11" x14ac:dyDescent="0.25">
      <c r="A6">
        <v>8.1997640000000001</v>
      </c>
      <c r="B6">
        <v>1.6499999999999999E-8</v>
      </c>
      <c r="C6">
        <v>0</v>
      </c>
      <c r="D6">
        <v>3.2240375471599999E-3</v>
      </c>
      <c r="E6">
        <v>3.1173049812240001E-3</v>
      </c>
      <c r="F6">
        <v>0</v>
      </c>
      <c r="G6">
        <v>0</v>
      </c>
      <c r="H6">
        <v>0</v>
      </c>
      <c r="I6">
        <v>1.9882843302919998E-3</v>
      </c>
      <c r="J6">
        <v>0</v>
      </c>
      <c r="K6">
        <v>5.8524640342819999E-3</v>
      </c>
    </row>
    <row r="7" spans="1:11" x14ac:dyDescent="0.25">
      <c r="A7">
        <v>8.2504930000000005</v>
      </c>
      <c r="B7">
        <v>1.74E-8</v>
      </c>
      <c r="C7">
        <v>0</v>
      </c>
      <c r="D7">
        <v>1.3452018731249999E-3</v>
      </c>
      <c r="E7">
        <v>1.300668630097E-3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25">
      <c r="A8">
        <v>8.3003540000000005</v>
      </c>
      <c r="B8">
        <v>1.8299999999999998E-8</v>
      </c>
      <c r="C8">
        <v>0</v>
      </c>
      <c r="D8">
        <v>4.6510705598400002E-4</v>
      </c>
      <c r="E8">
        <v>4.49709571062E-4</v>
      </c>
      <c r="F8">
        <v>0</v>
      </c>
      <c r="G8">
        <v>0</v>
      </c>
      <c r="H8">
        <v>2.228687592085E-3</v>
      </c>
      <c r="I8">
        <v>0</v>
      </c>
      <c r="J8">
        <v>0</v>
      </c>
      <c r="K8">
        <v>0</v>
      </c>
    </row>
    <row r="9" spans="1:11" x14ac:dyDescent="0.25">
      <c r="A9">
        <v>8.3501689999999904</v>
      </c>
      <c r="B9">
        <v>1.96E-8</v>
      </c>
      <c r="C9">
        <v>4.26712544388E-4</v>
      </c>
      <c r="D9">
        <v>1.519903415089E-3</v>
      </c>
      <c r="E9">
        <v>1.4695866340049999E-3</v>
      </c>
      <c r="F9">
        <v>0</v>
      </c>
      <c r="G9">
        <v>0</v>
      </c>
      <c r="H9">
        <v>4.1617329525669997E-3</v>
      </c>
      <c r="I9">
        <v>0</v>
      </c>
      <c r="J9">
        <v>1.7593244194230001E-3</v>
      </c>
      <c r="K9">
        <v>4.9268192125329997E-3</v>
      </c>
    </row>
    <row r="10" spans="1:11" x14ac:dyDescent="0.25">
      <c r="A10">
        <v>8.4003669999999904</v>
      </c>
      <c r="B10">
        <v>2.07E-8</v>
      </c>
      <c r="C10">
        <v>0</v>
      </c>
      <c r="D10">
        <v>1.130749400598E-3</v>
      </c>
      <c r="E10">
        <v>9.9392332734700006E-4</v>
      </c>
      <c r="F10">
        <v>0</v>
      </c>
      <c r="G10">
        <v>1.921913228432E-3</v>
      </c>
      <c r="H10">
        <v>1.9702890306840001E-3</v>
      </c>
      <c r="I10">
        <v>1.584864321247E-3</v>
      </c>
      <c r="J10">
        <v>0</v>
      </c>
      <c r="K10">
        <v>0</v>
      </c>
    </row>
    <row r="11" spans="1:11" x14ac:dyDescent="0.25">
      <c r="A11">
        <v>8.4505060000000007</v>
      </c>
      <c r="B11">
        <v>2.1699999999999999E-8</v>
      </c>
      <c r="C11">
        <v>0</v>
      </c>
      <c r="D11">
        <v>9.8058284844500005E-4</v>
      </c>
      <c r="E11">
        <v>1.042932449939E-3</v>
      </c>
      <c r="F11">
        <v>0</v>
      </c>
      <c r="G11">
        <v>0</v>
      </c>
      <c r="H11">
        <v>1.879492301159E-3</v>
      </c>
      <c r="I11">
        <v>1.5118290990699999E-3</v>
      </c>
      <c r="J11">
        <v>4.7672016526299999E-3</v>
      </c>
      <c r="K11">
        <v>4.4500302564820004E-3</v>
      </c>
    </row>
    <row r="12" spans="1:11" x14ac:dyDescent="0.25">
      <c r="A12">
        <v>8.4985490000000006</v>
      </c>
      <c r="B12">
        <v>2.3199999999999999E-8</v>
      </c>
      <c r="C12">
        <v>3.6049852888000002E-4</v>
      </c>
      <c r="D12">
        <v>1.1006197143750001E-3</v>
      </c>
      <c r="E12">
        <v>9.7550147257299998E-4</v>
      </c>
      <c r="F12">
        <v>0</v>
      </c>
      <c r="G12">
        <v>0</v>
      </c>
      <c r="H12">
        <v>3.5159468047549999E-3</v>
      </c>
      <c r="I12">
        <v>8.484489168055E-3</v>
      </c>
      <c r="J12">
        <v>4.4589774078480004E-3</v>
      </c>
      <c r="K12">
        <v>1.2486938349007E-2</v>
      </c>
    </row>
    <row r="13" spans="1:11" x14ac:dyDescent="0.25">
      <c r="A13">
        <v>8.5505519999999997</v>
      </c>
      <c r="B13">
        <v>2.44E-8</v>
      </c>
      <c r="C13">
        <v>3.4276909303300002E-4</v>
      </c>
      <c r="D13">
        <v>9.5928330296599995E-4</v>
      </c>
      <c r="E13">
        <v>7.58884901167E-4</v>
      </c>
      <c r="F13">
        <v>9.9402593168599999E-4</v>
      </c>
      <c r="G13">
        <v>1.630475566744E-3</v>
      </c>
      <c r="H13">
        <v>2.8415766799082001E-2</v>
      </c>
      <c r="I13">
        <v>1.3445365348284E-2</v>
      </c>
      <c r="J13">
        <v>5.6529112492930004E-3</v>
      </c>
      <c r="K13">
        <v>3.9576088756420004E-3</v>
      </c>
    </row>
    <row r="14" spans="1:11" x14ac:dyDescent="0.25">
      <c r="A14">
        <v>8.6004330000000007</v>
      </c>
      <c r="B14">
        <v>2.6000000000000001E-8</v>
      </c>
      <c r="C14">
        <v>0</v>
      </c>
      <c r="D14">
        <v>1.309455249923E-3</v>
      </c>
      <c r="E14">
        <v>1.503500171713E-3</v>
      </c>
      <c r="F14">
        <v>9.3285510512100002E-4</v>
      </c>
      <c r="G14">
        <v>1.5301386087900001E-3</v>
      </c>
      <c r="H14">
        <v>3.4510370175899002E-2</v>
      </c>
      <c r="I14">
        <v>2.6497712324850001E-2</v>
      </c>
      <c r="J14">
        <v>5.3050397877979997E-3</v>
      </c>
      <c r="K14">
        <v>0</v>
      </c>
    </row>
    <row r="15" spans="1:11" x14ac:dyDescent="0.25">
      <c r="A15">
        <v>8.6504349999999999</v>
      </c>
      <c r="B15">
        <v>2.7599999999999999E-8</v>
      </c>
      <c r="C15">
        <v>3.0302774891300001E-4</v>
      </c>
      <c r="D15">
        <v>1.4648344507749999E-3</v>
      </c>
      <c r="E15">
        <v>1.2672522423669999E-3</v>
      </c>
      <c r="F15">
        <v>0</v>
      </c>
      <c r="G15">
        <v>0</v>
      </c>
      <c r="H15">
        <v>5.6153237374486999E-2</v>
      </c>
      <c r="I15">
        <v>3.4470798987123998E-2</v>
      </c>
      <c r="J15">
        <v>1.6241879060470001E-2</v>
      </c>
      <c r="K15">
        <v>3.498755672669E-3</v>
      </c>
    </row>
    <row r="16" spans="1:11" x14ac:dyDescent="0.25">
      <c r="A16">
        <v>8.7007849999999998</v>
      </c>
      <c r="B16">
        <v>2.92E-8</v>
      </c>
      <c r="C16">
        <v>2.86423488699E-4</v>
      </c>
      <c r="D16">
        <v>1.530313712453E-3</v>
      </c>
      <c r="E16">
        <v>1.479652295882E-3</v>
      </c>
      <c r="F16">
        <v>8.3062440866899998E-4</v>
      </c>
      <c r="G16">
        <v>0</v>
      </c>
      <c r="H16">
        <v>7.5424283510216003E-2</v>
      </c>
      <c r="I16">
        <v>4.4940673218922998E-2</v>
      </c>
      <c r="J16">
        <v>3.4246575342466001E-2</v>
      </c>
      <c r="K16">
        <v>1.3228172132281999E-2</v>
      </c>
    </row>
    <row r="17" spans="1:11" x14ac:dyDescent="0.25">
      <c r="A17">
        <v>8.750534</v>
      </c>
      <c r="B17">
        <v>3.0400000000000001E-8</v>
      </c>
      <c r="C17">
        <v>2.7511729835500001E-4</v>
      </c>
      <c r="D17">
        <v>1.8198843522780001E-3</v>
      </c>
      <c r="E17">
        <v>1.8273149593880001E-3</v>
      </c>
      <c r="F17">
        <v>7.9783660306400001E-4</v>
      </c>
      <c r="G17">
        <v>0</v>
      </c>
      <c r="H17">
        <v>0.108670513741692</v>
      </c>
      <c r="I17">
        <v>4.5325034239875002E-2</v>
      </c>
      <c r="J17">
        <v>2.7223230490017999E-2</v>
      </c>
      <c r="K17">
        <v>1.270600744285E-2</v>
      </c>
    </row>
    <row r="18" spans="1:11" x14ac:dyDescent="0.25">
      <c r="A18">
        <v>8.8006130000000002</v>
      </c>
      <c r="B18">
        <v>3.1200000000000001E-8</v>
      </c>
      <c r="C18">
        <v>5.3612601730800003E-4</v>
      </c>
      <c r="D18">
        <v>2.114224622272E-3</v>
      </c>
      <c r="E18">
        <v>2.2420616595719999E-3</v>
      </c>
      <c r="F18">
        <v>0</v>
      </c>
      <c r="G18">
        <v>2.55023101465E-3</v>
      </c>
      <c r="H18">
        <v>0.111112934278463</v>
      </c>
      <c r="I18">
        <v>6.5192784291297004E-2</v>
      </c>
      <c r="J18">
        <v>4.6419098143235998E-2</v>
      </c>
      <c r="K18">
        <v>1.2380212380212001E-2</v>
      </c>
    </row>
    <row r="19" spans="1:11" x14ac:dyDescent="0.25">
      <c r="A19">
        <v>8.8507820000000006</v>
      </c>
      <c r="B19">
        <v>3.2800000000000003E-8</v>
      </c>
      <c r="C19">
        <v>5.0997352865899998E-4</v>
      </c>
      <c r="D19">
        <v>2.3354613451379998E-3</v>
      </c>
      <c r="E19">
        <v>2.5090503507410001E-3</v>
      </c>
      <c r="F19">
        <v>0</v>
      </c>
      <c r="G19">
        <v>7.277488505222E-3</v>
      </c>
      <c r="H19">
        <v>0.12310101556647</v>
      </c>
      <c r="I19">
        <v>9.6019584731162996E-2</v>
      </c>
      <c r="J19">
        <v>5.7821698906644001E-2</v>
      </c>
      <c r="K19">
        <v>1.4720374476472E-2</v>
      </c>
    </row>
    <row r="20" spans="1:11" x14ac:dyDescent="0.25">
      <c r="A20">
        <v>8.901033</v>
      </c>
      <c r="B20">
        <v>3.4300000000000003E-8</v>
      </c>
      <c r="C20">
        <v>4.87671479301E-4</v>
      </c>
      <c r="D20">
        <v>3.2259174524350001E-3</v>
      </c>
      <c r="E20">
        <v>3.0591395238479999E-3</v>
      </c>
      <c r="F20">
        <v>1.4142409756929999E-3</v>
      </c>
      <c r="G20">
        <v>3.4796154952080002E-3</v>
      </c>
      <c r="H20">
        <v>0.12128478890337201</v>
      </c>
      <c r="I20">
        <v>8.3212307759003998E-2</v>
      </c>
      <c r="J20">
        <v>7.2383633256258004E-2</v>
      </c>
      <c r="K20">
        <v>1.6891951585828999E-2</v>
      </c>
    </row>
    <row r="21" spans="1:11" x14ac:dyDescent="0.25">
      <c r="A21">
        <v>8.9506119999999996</v>
      </c>
      <c r="B21">
        <v>3.6599999999999997E-8</v>
      </c>
      <c r="C21">
        <v>4.57025457377E-4</v>
      </c>
      <c r="D21">
        <v>2.906919099898E-3</v>
      </c>
      <c r="E21">
        <v>2.4171889444569998E-3</v>
      </c>
      <c r="F21">
        <v>1.988051863372E-3</v>
      </c>
      <c r="G21">
        <v>3.2609511334879999E-3</v>
      </c>
      <c r="H21">
        <v>0.119234786176542</v>
      </c>
      <c r="I21">
        <v>9.5910272817763001E-2</v>
      </c>
      <c r="J21">
        <v>7.3487846240814003E-2</v>
      </c>
      <c r="K21">
        <v>2.3745653253849999E-2</v>
      </c>
    </row>
    <row r="22" spans="1:11" x14ac:dyDescent="0.25">
      <c r="A22">
        <v>9.0002420000000001</v>
      </c>
      <c r="B22">
        <v>3.8299999999999999E-8</v>
      </c>
      <c r="C22">
        <v>6.5510959817300003E-4</v>
      </c>
      <c r="D22">
        <v>3.277911803822E-3</v>
      </c>
      <c r="E22">
        <v>3.3842700031139999E-3</v>
      </c>
      <c r="F22">
        <v>0</v>
      </c>
      <c r="G22">
        <v>2.0774727847810001E-3</v>
      </c>
      <c r="H22">
        <v>0.14908348853580899</v>
      </c>
      <c r="I22">
        <v>0.119063449387054</v>
      </c>
      <c r="J22">
        <v>0.102637976051139</v>
      </c>
      <c r="K22">
        <v>3.5298151225043997E-2</v>
      </c>
    </row>
    <row r="23" spans="1:11" x14ac:dyDescent="0.25">
      <c r="A23">
        <v>9.0506799999999998</v>
      </c>
      <c r="B23">
        <v>4.0299999999999997E-8</v>
      </c>
      <c r="C23">
        <v>1.452728563028E-3</v>
      </c>
      <c r="D23">
        <v>3.9072455038030003E-3</v>
      </c>
      <c r="E23">
        <v>3.880000443131E-3</v>
      </c>
      <c r="F23">
        <v>2.4073680132149998E-3</v>
      </c>
      <c r="G23">
        <v>2.961558597659E-3</v>
      </c>
      <c r="H23">
        <v>0.12448022086907901</v>
      </c>
      <c r="I23">
        <v>0.10419991328973199</v>
      </c>
      <c r="J23">
        <v>0.10267818944126</v>
      </c>
      <c r="K23">
        <v>2.1565531242950998E-2</v>
      </c>
    </row>
    <row r="24" spans="1:11" x14ac:dyDescent="0.25">
      <c r="A24">
        <v>9.1003989999999906</v>
      </c>
      <c r="B24">
        <v>4.29E-8</v>
      </c>
      <c r="C24">
        <v>1.5596393230779999E-3</v>
      </c>
      <c r="D24">
        <v>3.6704427459970002E-3</v>
      </c>
      <c r="E24">
        <v>4.0285172065050003E-3</v>
      </c>
      <c r="F24">
        <v>5.65366730376E-4</v>
      </c>
      <c r="G24">
        <v>1.8547134652000001E-3</v>
      </c>
      <c r="H24">
        <v>0.14640763104926899</v>
      </c>
      <c r="I24">
        <v>0.113943986620567</v>
      </c>
      <c r="J24">
        <v>0.109315971384937</v>
      </c>
      <c r="K24">
        <v>3.8266110993383999E-2</v>
      </c>
    </row>
    <row r="25" spans="1:11" x14ac:dyDescent="0.25">
      <c r="A25">
        <v>9.1506659999999904</v>
      </c>
      <c r="B25">
        <v>4.51E-8</v>
      </c>
      <c r="C25">
        <v>2.41078395366E-3</v>
      </c>
      <c r="D25">
        <v>4.1991123175200004E-3</v>
      </c>
      <c r="E25">
        <v>4.288195144903E-3</v>
      </c>
      <c r="F25">
        <v>1.613363596439E-3</v>
      </c>
      <c r="G25">
        <v>7.0569585505179996E-3</v>
      </c>
      <c r="H25">
        <v>0.137457148694974</v>
      </c>
      <c r="I25">
        <v>0.121479323106851</v>
      </c>
      <c r="J25">
        <v>0.12997935621989401</v>
      </c>
      <c r="K25">
        <v>5.7810925216689998E-2</v>
      </c>
    </row>
    <row r="26" spans="1:11" x14ac:dyDescent="0.25">
      <c r="A26">
        <v>9.2007019999999997</v>
      </c>
      <c r="B26">
        <v>4.6199999999999997E-8</v>
      </c>
      <c r="C26">
        <v>1.8102956428580001E-3</v>
      </c>
      <c r="D26">
        <v>4.1912488113069997E-3</v>
      </c>
      <c r="E26">
        <v>4.5423586869260003E-3</v>
      </c>
      <c r="F26">
        <v>3.1499003549529999E-3</v>
      </c>
      <c r="G26">
        <v>7.7500526938730002E-3</v>
      </c>
      <c r="H26">
        <v>0.15448857172406699</v>
      </c>
      <c r="I26">
        <v>0.121427364457104</v>
      </c>
      <c r="J26">
        <v>0.14629049111807699</v>
      </c>
      <c r="K26">
        <v>3.9713148804057997E-2</v>
      </c>
    </row>
    <row r="27" spans="1:11" x14ac:dyDescent="0.25">
      <c r="A27">
        <v>9.250489</v>
      </c>
      <c r="B27">
        <v>4.8200000000000001E-8</v>
      </c>
      <c r="C27">
        <v>2.0128083836525999E-2</v>
      </c>
      <c r="D27">
        <v>4.8561229444770001E-3</v>
      </c>
      <c r="E27">
        <v>4.994155407678E-3</v>
      </c>
      <c r="F27">
        <v>2.5159992461759998E-3</v>
      </c>
      <c r="G27">
        <v>4.9523158292800002E-3</v>
      </c>
      <c r="H27">
        <v>0.183617039355359</v>
      </c>
      <c r="I27">
        <v>0.13476607691002501</v>
      </c>
      <c r="J27">
        <v>0.135212476749177</v>
      </c>
      <c r="K27">
        <v>7.0120290037301997E-2</v>
      </c>
    </row>
    <row r="28" spans="1:11" x14ac:dyDescent="0.25">
      <c r="A28">
        <v>9.3002800000000008</v>
      </c>
      <c r="B28">
        <v>5.0500000000000002E-8</v>
      </c>
      <c r="C28">
        <v>2.6332811353084001E-2</v>
      </c>
      <c r="D28">
        <v>5.4355357775280003E-3</v>
      </c>
      <c r="E28">
        <v>5.1333679651200002E-3</v>
      </c>
      <c r="F28">
        <v>4.802818362997E-3</v>
      </c>
      <c r="G28">
        <v>8.665735487406E-3</v>
      </c>
      <c r="H28">
        <v>0.150217956949279</v>
      </c>
      <c r="I28">
        <v>0.14876697706945399</v>
      </c>
      <c r="J28">
        <v>0.13861386138613899</v>
      </c>
      <c r="K28">
        <v>4.3980398039803997E-2</v>
      </c>
    </row>
    <row r="29" spans="1:11" x14ac:dyDescent="0.25">
      <c r="A29">
        <v>9.3506099999999996</v>
      </c>
      <c r="B29">
        <v>5.4300000000000003E-8</v>
      </c>
      <c r="C29">
        <v>2.9572829595597001E-2</v>
      </c>
      <c r="D29">
        <v>5.1335227684610003E-3</v>
      </c>
      <c r="E29">
        <v>5.0014661135210003E-3</v>
      </c>
      <c r="F29">
        <v>4.9133804800089997E-3</v>
      </c>
      <c r="G29">
        <v>1.1722608862924E-2</v>
      </c>
      <c r="H29">
        <v>0.17125186204815901</v>
      </c>
      <c r="I29">
        <v>0.164335544647319</v>
      </c>
      <c r="J29">
        <v>0.16066552359179501</v>
      </c>
      <c r="K29">
        <v>6.0464683669104E-2</v>
      </c>
    </row>
    <row r="30" spans="1:11" x14ac:dyDescent="0.25">
      <c r="A30">
        <v>9.4006620000000005</v>
      </c>
      <c r="B30">
        <v>5.5999999999999999E-8</v>
      </c>
      <c r="C30">
        <v>3.0019227497694999E-2</v>
      </c>
      <c r="D30">
        <v>5.0156812697949998E-3</v>
      </c>
      <c r="E30">
        <v>5.4742102116700003E-3</v>
      </c>
      <c r="F30">
        <v>2.5986677928359998E-3</v>
      </c>
      <c r="G30">
        <v>4.3335711313239003E-2</v>
      </c>
      <c r="H30">
        <v>0.21120794734275999</v>
      </c>
      <c r="I30">
        <v>0.168720127456187</v>
      </c>
      <c r="J30">
        <v>0.182266009852217</v>
      </c>
      <c r="K30">
        <v>8.4494949494948998E-2</v>
      </c>
    </row>
    <row r="31" spans="1:11" x14ac:dyDescent="0.25">
      <c r="A31">
        <v>9.4506979999999903</v>
      </c>
      <c r="B31">
        <v>5.7000000000000001E-8</v>
      </c>
      <c r="C31">
        <v>3.2720617351070999E-2</v>
      </c>
      <c r="D31">
        <v>5.1890035890599998E-3</v>
      </c>
      <c r="E31">
        <v>5.0894105535559996E-3</v>
      </c>
      <c r="F31">
        <v>5.9571799695419996E-3</v>
      </c>
      <c r="G31">
        <v>6.7701922304720996E-2</v>
      </c>
      <c r="H31">
        <v>0.27189988623435701</v>
      </c>
      <c r="I31">
        <v>0.218135720341747</v>
      </c>
      <c r="J31">
        <v>0.18753781004234699</v>
      </c>
      <c r="K31">
        <v>0.105036328194223</v>
      </c>
    </row>
    <row r="32" spans="1:11" x14ac:dyDescent="0.25">
      <c r="A32">
        <v>9.4995829999999906</v>
      </c>
      <c r="B32">
        <v>5.8999999999999999E-8</v>
      </c>
      <c r="C32">
        <v>4.0116765105277001E-2</v>
      </c>
      <c r="D32">
        <v>6.49179085767E-3</v>
      </c>
      <c r="E32">
        <v>6.451236240804E-3</v>
      </c>
      <c r="F32">
        <v>7.3995964270589997E-3</v>
      </c>
      <c r="G32">
        <v>7.2149925587366007E-2</v>
      </c>
      <c r="H32">
        <v>0.34010528142534902</v>
      </c>
      <c r="I32">
        <v>0.24299193497574201</v>
      </c>
      <c r="J32">
        <v>0.21566335476329601</v>
      </c>
      <c r="K32">
        <v>9.1655538435198997E-2</v>
      </c>
    </row>
    <row r="33" spans="1:11" x14ac:dyDescent="0.25">
      <c r="A33">
        <v>9.5503970000000002</v>
      </c>
      <c r="B33">
        <v>6.1700000000000003E-8</v>
      </c>
      <c r="C33">
        <v>7.2384832651256004E-2</v>
      </c>
      <c r="D33">
        <v>6.7595056256169999E-3</v>
      </c>
      <c r="E33">
        <v>6.4356938169900001E-3</v>
      </c>
      <c r="F33">
        <v>5.2282219667862999E-2</v>
      </c>
      <c r="G33">
        <v>9.9297811824899995E-2</v>
      </c>
      <c r="H33">
        <v>0.33910366686764598</v>
      </c>
      <c r="I33">
        <v>0.26319792978376</v>
      </c>
      <c r="J33">
        <v>0.24031744257530899</v>
      </c>
      <c r="K33">
        <v>0.112686017386179</v>
      </c>
    </row>
    <row r="34" spans="1:11" x14ac:dyDescent="0.25">
      <c r="A34">
        <v>9.6011830000000007</v>
      </c>
      <c r="B34">
        <v>6.4900000000000005E-8</v>
      </c>
      <c r="C34">
        <v>6.2372355640713001E-2</v>
      </c>
      <c r="D34">
        <v>7.2786745979940004E-3</v>
      </c>
      <c r="E34">
        <v>6.7206981968080002E-3</v>
      </c>
      <c r="F34">
        <v>0.143133607654718</v>
      </c>
      <c r="G34">
        <v>0.13179468140428</v>
      </c>
      <c r="H34">
        <v>0.36323143507733102</v>
      </c>
      <c r="I34">
        <v>0.25881396028204701</v>
      </c>
      <c r="J34">
        <v>0.24812709207799799</v>
      </c>
      <c r="K34">
        <v>0.142839800158752</v>
      </c>
    </row>
    <row r="35" spans="1:11" x14ac:dyDescent="0.25">
      <c r="A35">
        <v>9.6510619999999996</v>
      </c>
      <c r="B35">
        <v>6.7200000000000006E-8</v>
      </c>
      <c r="C35">
        <v>7.0940960504504005E-2</v>
      </c>
      <c r="D35">
        <v>8.2644748195490007E-3</v>
      </c>
      <c r="E35">
        <v>7.8990281577790006E-3</v>
      </c>
      <c r="F35">
        <v>0.14256580252364301</v>
      </c>
      <c r="G35">
        <v>0.15333263975586101</v>
      </c>
      <c r="H35">
        <v>0.415739781407443</v>
      </c>
      <c r="I35">
        <v>0.32025579748628102</v>
      </c>
      <c r="J35">
        <v>0.252463054187192</v>
      </c>
      <c r="K35">
        <v>0.14944684944684899</v>
      </c>
    </row>
    <row r="36" spans="1:11" x14ac:dyDescent="0.25">
      <c r="A36">
        <v>9.6994140000000009</v>
      </c>
      <c r="B36">
        <v>6.9699999999999995E-8</v>
      </c>
      <c r="C36">
        <v>7.355618189832E-2</v>
      </c>
      <c r="D36">
        <v>8.4870359993229998E-3</v>
      </c>
      <c r="E36">
        <v>8.2060705588939999E-3</v>
      </c>
      <c r="F36">
        <v>0.172598270238674</v>
      </c>
      <c r="G36">
        <v>0.17294737388880799</v>
      </c>
      <c r="H36">
        <v>0.40609437814916199</v>
      </c>
      <c r="I36">
        <v>0.30500338679310701</v>
      </c>
      <c r="J36">
        <v>0.291396625933805</v>
      </c>
      <c r="K36">
        <v>0.16209730011738599</v>
      </c>
    </row>
    <row r="37" spans="1:11" x14ac:dyDescent="0.25">
      <c r="A37">
        <v>9.7500260000000001</v>
      </c>
      <c r="B37">
        <v>7.3300000000000001E-8</v>
      </c>
      <c r="C37">
        <v>7.6105026402361997E-2</v>
      </c>
      <c r="D37">
        <v>8.3314760188670008E-3</v>
      </c>
      <c r="E37">
        <v>8.1398659400579998E-3</v>
      </c>
      <c r="F37">
        <v>0.19985752484057701</v>
      </c>
      <c r="G37">
        <v>0.20190314630586301</v>
      </c>
      <c r="H37">
        <v>0.46794230079760102</v>
      </c>
      <c r="I37">
        <v>0.34059880209152199</v>
      </c>
      <c r="J37">
        <v>0.37681704850167003</v>
      </c>
      <c r="K37">
        <v>0.21210191960533001</v>
      </c>
    </row>
    <row r="38" spans="1:11" x14ac:dyDescent="0.25">
      <c r="A38">
        <v>9.8008710000000008</v>
      </c>
      <c r="B38">
        <v>7.5800000000000004E-8</v>
      </c>
      <c r="C38">
        <v>8.3304646858226E-2</v>
      </c>
      <c r="D38">
        <v>8.6181330845050003E-3</v>
      </c>
      <c r="E38">
        <v>8.7671118192249996E-3</v>
      </c>
      <c r="F38">
        <v>0.249901791089438</v>
      </c>
      <c r="G38">
        <v>0.22568535153397701</v>
      </c>
      <c r="H38">
        <v>0.51008131691986303</v>
      </c>
      <c r="I38">
        <v>0.343647928907024</v>
      </c>
      <c r="J38">
        <v>0.42807751796924698</v>
      </c>
      <c r="K38">
        <v>0.23440739852349299</v>
      </c>
    </row>
    <row r="39" spans="1:11" x14ac:dyDescent="0.25">
      <c r="A39">
        <v>9.8504369999999906</v>
      </c>
      <c r="B39">
        <v>8.1800000000000005E-8</v>
      </c>
      <c r="C39">
        <v>0.105106915823531</v>
      </c>
      <c r="D39">
        <v>8.7663866899660003E-3</v>
      </c>
      <c r="E39">
        <v>9.3564880072130006E-3</v>
      </c>
      <c r="F39">
        <v>0.41066151999258799</v>
      </c>
      <c r="G39">
        <v>0.27089813364915699</v>
      </c>
      <c r="H39">
        <v>0.54745612790707399</v>
      </c>
      <c r="I39">
        <v>0.33929658883304098</v>
      </c>
      <c r="J39">
        <v>0.49953629542197098</v>
      </c>
      <c r="K39">
        <v>0.27505865500975502</v>
      </c>
    </row>
    <row r="40" spans="1:11" x14ac:dyDescent="0.25">
      <c r="A40">
        <v>9.9002020000000002</v>
      </c>
      <c r="B40">
        <v>8.4499999999999996E-8</v>
      </c>
      <c r="C40">
        <v>0.11649605951474</v>
      </c>
      <c r="D40">
        <v>1.0853369475325E-2</v>
      </c>
      <c r="E40">
        <v>9.8366650910469994E-3</v>
      </c>
      <c r="F40">
        <v>0.41964128113426302</v>
      </c>
      <c r="G40">
        <v>0.32768506822093701</v>
      </c>
      <c r="H40">
        <v>0.57919502393117495</v>
      </c>
      <c r="I40">
        <v>0.35407932073645498</v>
      </c>
      <c r="J40">
        <v>0.55825341766986303</v>
      </c>
      <c r="K40">
        <v>0.28112605343374603</v>
      </c>
    </row>
    <row r="41" spans="1:11" x14ac:dyDescent="0.25">
      <c r="A41">
        <v>9.95078</v>
      </c>
      <c r="B41">
        <v>8.5700000000000006E-8</v>
      </c>
      <c r="C41">
        <v>0.12589264845164599</v>
      </c>
      <c r="D41">
        <v>1.1123493838320999E-2</v>
      </c>
      <c r="E41">
        <v>1.0683226055839001E-2</v>
      </c>
      <c r="F41">
        <v>0.40187876874041401</v>
      </c>
      <c r="G41">
        <v>0.384373675262981</v>
      </c>
      <c r="H41">
        <v>0.71385617739475304</v>
      </c>
      <c r="I41">
        <v>0.408839515383915</v>
      </c>
      <c r="J41">
        <v>0.61159618557115802</v>
      </c>
      <c r="K41">
        <v>0.31550039484695303</v>
      </c>
    </row>
    <row r="42" spans="1:11" x14ac:dyDescent="0.25">
      <c r="A42">
        <v>10.000634</v>
      </c>
      <c r="B42">
        <v>8.9599999999999995E-8</v>
      </c>
      <c r="C42">
        <v>0.12237315687027001</v>
      </c>
      <c r="D42">
        <v>1.2634197137931E-2</v>
      </c>
      <c r="E42">
        <v>1.1481145578167999E-2</v>
      </c>
      <c r="F42">
        <v>0.36327210187353598</v>
      </c>
      <c r="G42">
        <v>0.43602119374591303</v>
      </c>
      <c r="H42">
        <v>0.74878679607508503</v>
      </c>
      <c r="I42">
        <v>0.39287477595592102</v>
      </c>
      <c r="J42">
        <v>0.65270935960591103</v>
      </c>
      <c r="K42">
        <v>0.42894119769119798</v>
      </c>
    </row>
    <row r="43" spans="1:11" x14ac:dyDescent="0.25">
      <c r="A43">
        <v>10.05036</v>
      </c>
      <c r="B43">
        <v>9.4899999999999996E-8</v>
      </c>
      <c r="C43">
        <v>0.12849398354548899</v>
      </c>
      <c r="D43">
        <v>1.2421887131121001E-2</v>
      </c>
      <c r="E43">
        <v>1.1598739608746999E-2</v>
      </c>
      <c r="F43">
        <v>0.40406682772485197</v>
      </c>
      <c r="G43">
        <v>0.47245649646757898</v>
      </c>
      <c r="H43">
        <v>0.74865585113843602</v>
      </c>
      <c r="I43">
        <v>0.42313372323047899</v>
      </c>
      <c r="J43">
        <v>0.73144144471494499</v>
      </c>
      <c r="K43">
        <v>0.46807378314227599</v>
      </c>
    </row>
    <row r="44" spans="1:11" x14ac:dyDescent="0.25">
      <c r="A44">
        <v>10.100901</v>
      </c>
      <c r="B44">
        <v>9.6800000000000007E-8</v>
      </c>
      <c r="C44">
        <v>0.15146003068304001</v>
      </c>
      <c r="D44">
        <v>1.2463836062996E-2</v>
      </c>
      <c r="E44">
        <v>1.2497559061087999E-2</v>
      </c>
      <c r="F44">
        <v>0.58230203379967604</v>
      </c>
      <c r="G44">
        <v>0.55688825607109604</v>
      </c>
      <c r="H44">
        <v>0.81232899895636501</v>
      </c>
      <c r="I44">
        <v>0.42702924821039001</v>
      </c>
      <c r="J44">
        <v>0.74558278711883696</v>
      </c>
      <c r="K44">
        <v>0.52073628850488396</v>
      </c>
    </row>
    <row r="45" spans="1:11" x14ac:dyDescent="0.25">
      <c r="A45">
        <v>10.150029</v>
      </c>
      <c r="B45">
        <v>1.01E-7</v>
      </c>
      <c r="C45">
        <v>0.156589139209692</v>
      </c>
      <c r="D45">
        <v>1.3230683985611001E-2</v>
      </c>
      <c r="E45">
        <v>1.2670455850416E-2</v>
      </c>
      <c r="F45">
        <v>0.49709170057021801</v>
      </c>
      <c r="G45">
        <v>0.57390802750687098</v>
      </c>
      <c r="H45">
        <v>0.85244652451593295</v>
      </c>
      <c r="I45">
        <v>0.45539585557068701</v>
      </c>
      <c r="J45">
        <v>0.80334585182656204</v>
      </c>
      <c r="K45">
        <v>0.52585258525852596</v>
      </c>
    </row>
    <row r="46" spans="1:11" x14ac:dyDescent="0.25">
      <c r="A46">
        <v>10.2009329999999</v>
      </c>
      <c r="B46">
        <v>1.05E-7</v>
      </c>
      <c r="C46">
        <v>0.163129360969235</v>
      </c>
      <c r="D46">
        <v>1.4570807405990999E-2</v>
      </c>
      <c r="E46">
        <v>1.4303976570987E-2</v>
      </c>
      <c r="F46">
        <v>0.492014435443621</v>
      </c>
      <c r="G46">
        <v>0.61001525870439699</v>
      </c>
      <c r="H46">
        <v>0.87707134731025505</v>
      </c>
      <c r="I46">
        <v>0.49272526110816101</v>
      </c>
      <c r="J46">
        <v>0.86765188834154305</v>
      </c>
      <c r="K46">
        <v>0.56559884559884599</v>
      </c>
    </row>
    <row r="47" spans="1:11" x14ac:dyDescent="0.25">
      <c r="A47">
        <v>10.250387</v>
      </c>
      <c r="B47">
        <v>1.1000000000000001E-7</v>
      </c>
      <c r="C47">
        <v>0.168411803655095</v>
      </c>
      <c r="D47">
        <v>1.4159972907125E-2</v>
      </c>
      <c r="E47">
        <v>1.3709907307422E-2</v>
      </c>
      <c r="F47">
        <v>0.51904058048911605</v>
      </c>
      <c r="G47">
        <v>0.63689933038247604</v>
      </c>
      <c r="H47">
        <v>0.85833850449891402</v>
      </c>
      <c r="I47">
        <v>0.497468739439</v>
      </c>
      <c r="J47">
        <v>0.89435736677115996</v>
      </c>
      <c r="K47">
        <v>0.57324885215794297</v>
      </c>
    </row>
    <row r="48" spans="1:11" x14ac:dyDescent="0.25">
      <c r="A48">
        <v>10.300984</v>
      </c>
      <c r="B48">
        <v>1.14E-7</v>
      </c>
      <c r="C48">
        <v>0.178129280108521</v>
      </c>
      <c r="D48">
        <v>1.5958985858440002E-2</v>
      </c>
      <c r="E48">
        <v>1.5611135208602E-2</v>
      </c>
      <c r="F48">
        <v>0.52508286302965201</v>
      </c>
      <c r="G48">
        <v>0.66829474852340998</v>
      </c>
      <c r="H48">
        <v>0.863639901802287</v>
      </c>
      <c r="I48">
        <v>0.53267706906671897</v>
      </c>
      <c r="J48">
        <v>0.93829401088929199</v>
      </c>
      <c r="K48">
        <v>0.65817118553960696</v>
      </c>
    </row>
    <row r="49" spans="1:11" x14ac:dyDescent="0.25">
      <c r="A49">
        <v>10.350749</v>
      </c>
      <c r="B49">
        <v>1.1999999999999999E-7</v>
      </c>
      <c r="C49">
        <v>0.17842273856009999</v>
      </c>
      <c r="D49">
        <v>1.5249697598065E-2</v>
      </c>
      <c r="E49">
        <v>1.4573400787221E-2</v>
      </c>
      <c r="F49">
        <v>0.55542192958881997</v>
      </c>
      <c r="G49">
        <v>0.64184214176723497</v>
      </c>
      <c r="H49">
        <v>0.83371302616609799</v>
      </c>
      <c r="I49">
        <v>0.58067843866170998</v>
      </c>
      <c r="J49">
        <v>0.96379310344827596</v>
      </c>
      <c r="K49">
        <v>0.62767676767676805</v>
      </c>
    </row>
    <row r="50" spans="1:11" x14ac:dyDescent="0.25">
      <c r="A50">
        <v>10.400998</v>
      </c>
      <c r="B50">
        <v>1.24E-7</v>
      </c>
      <c r="C50">
        <v>0.187842991515832</v>
      </c>
      <c r="D50">
        <v>1.5341218663919E-2</v>
      </c>
      <c r="E50">
        <v>1.5198370156844001E-2</v>
      </c>
      <c r="F50">
        <v>0.516576037485588</v>
      </c>
      <c r="G50">
        <v>0.68017129126226605</v>
      </c>
      <c r="H50">
        <v>0.84530166244632798</v>
      </c>
      <c r="I50">
        <v>0.57782108166446799</v>
      </c>
      <c r="J50">
        <v>0.981646273637375</v>
      </c>
      <c r="K50">
        <v>0.71567611599869696</v>
      </c>
    </row>
    <row r="51" spans="1:11" x14ac:dyDescent="0.25">
      <c r="A51">
        <v>10.451057</v>
      </c>
      <c r="B51">
        <v>1.29E-7</v>
      </c>
      <c r="C51">
        <v>0.18814781515312901</v>
      </c>
      <c r="D51">
        <v>1.6857967490776001E-2</v>
      </c>
      <c r="E51">
        <v>1.6028747240663999E-2</v>
      </c>
      <c r="F51">
        <v>0.59319460676779001</v>
      </c>
      <c r="G51">
        <v>0.66090126360137702</v>
      </c>
      <c r="H51">
        <v>0.84699976188586401</v>
      </c>
      <c r="I51">
        <v>0.58568845278234105</v>
      </c>
      <c r="J51">
        <v>0.98209035017375002</v>
      </c>
      <c r="K51">
        <v>0.66772531516717604</v>
      </c>
    </row>
    <row r="52" spans="1:11" x14ac:dyDescent="0.25">
      <c r="A52">
        <v>10.500913000000001</v>
      </c>
      <c r="B52">
        <v>1.36E-7</v>
      </c>
      <c r="C52">
        <v>0.191685550123564</v>
      </c>
      <c r="D52">
        <v>1.6131092568678E-2</v>
      </c>
      <c r="E52">
        <v>1.594501497896E-2</v>
      </c>
      <c r="F52">
        <v>0.64826570577169296</v>
      </c>
      <c r="G52">
        <v>0.66959315561430599</v>
      </c>
      <c r="H52">
        <v>0.809401977514555</v>
      </c>
      <c r="I52">
        <v>0.59582741089000701</v>
      </c>
      <c r="J52">
        <v>0.97718052738336703</v>
      </c>
      <c r="K52">
        <v>0.69939096850861604</v>
      </c>
    </row>
    <row r="53" spans="1:11" x14ac:dyDescent="0.25">
      <c r="A53">
        <v>10.5505549999999</v>
      </c>
      <c r="B53">
        <v>1.3899999999999999E-7</v>
      </c>
      <c r="C53">
        <v>0.204756939968533</v>
      </c>
      <c r="D53">
        <v>1.7038226628723001E-2</v>
      </c>
      <c r="E53">
        <v>1.6592584628836001E-2</v>
      </c>
      <c r="F53">
        <v>0.59169858415874099</v>
      </c>
      <c r="G53">
        <v>0.70064936814593304</v>
      </c>
      <c r="H53">
        <v>0.83887961303312297</v>
      </c>
      <c r="I53">
        <v>0.61435840175443301</v>
      </c>
      <c r="J53">
        <v>1</v>
      </c>
      <c r="K53">
        <v>0.68499091635782305</v>
      </c>
    </row>
    <row r="54" spans="1:11" x14ac:dyDescent="0.25">
      <c r="A54">
        <v>10.601019000000001</v>
      </c>
      <c r="B54">
        <v>1.4700000000000001E-7</v>
      </c>
      <c r="C54">
        <v>0.20004284080909199</v>
      </c>
      <c r="D54">
        <v>1.6125451470568999E-2</v>
      </c>
      <c r="E54">
        <v>1.6109468721336E-2</v>
      </c>
      <c r="F54">
        <v>0.63984975876940398</v>
      </c>
      <c r="G54">
        <v>0.67117916663127997</v>
      </c>
      <c r="H54">
        <v>0.79933017575630905</v>
      </c>
      <c r="I54">
        <v>0.59833156310851499</v>
      </c>
      <c r="J54">
        <v>0.94722026741731202</v>
      </c>
      <c r="K54">
        <v>0.72851233422661998</v>
      </c>
    </row>
    <row r="55" spans="1:11" x14ac:dyDescent="0.25">
      <c r="A55">
        <v>10.650202</v>
      </c>
      <c r="B55">
        <v>1.5300000000000001E-7</v>
      </c>
      <c r="C55">
        <v>0.211986329698551</v>
      </c>
      <c r="D55">
        <v>1.7940820703605E-2</v>
      </c>
      <c r="E55">
        <v>1.7790642898725E-2</v>
      </c>
      <c r="F55">
        <v>0.66722918675666998</v>
      </c>
      <c r="G55">
        <v>0.68724225437157804</v>
      </c>
      <c r="H55">
        <v>0.82476298824421701</v>
      </c>
      <c r="I55">
        <v>0.61367811064946398</v>
      </c>
      <c r="J55">
        <v>0.96912328149650695</v>
      </c>
      <c r="K55">
        <v>0.66144319007064101</v>
      </c>
    </row>
    <row r="56" spans="1:11" x14ac:dyDescent="0.25">
      <c r="A56">
        <v>10.700913</v>
      </c>
      <c r="B56">
        <v>1.5900000000000001E-7</v>
      </c>
      <c r="C56">
        <v>0.21897814287314199</v>
      </c>
      <c r="D56">
        <v>1.9110634638031001E-2</v>
      </c>
      <c r="E56">
        <v>1.8568550614572001E-2</v>
      </c>
      <c r="F56">
        <v>0.65577953786008003</v>
      </c>
      <c r="G56">
        <v>0.701592610913507</v>
      </c>
      <c r="H56">
        <v>0.82826861570824495</v>
      </c>
      <c r="I56">
        <v>0.60558263776858201</v>
      </c>
      <c r="J56">
        <v>0.947733680329646</v>
      </c>
      <c r="K56">
        <v>0.73001207038942895</v>
      </c>
    </row>
    <row r="57" spans="1:11" x14ac:dyDescent="0.25">
      <c r="A57">
        <v>10.749592</v>
      </c>
      <c r="B57">
        <v>1.6400000000000001E-7</v>
      </c>
      <c r="C57">
        <v>0.22933509583787301</v>
      </c>
      <c r="D57">
        <v>1.9280530882635E-2</v>
      </c>
      <c r="E57">
        <v>1.8466610581454001E-2</v>
      </c>
      <c r="F57">
        <v>0.64155403412405498</v>
      </c>
      <c r="G57">
        <v>0.70276280665428403</v>
      </c>
      <c r="H57">
        <v>0.80276783484558401</v>
      </c>
      <c r="I57">
        <v>0.61632570949315402</v>
      </c>
      <c r="J57">
        <v>0.98486122792262398</v>
      </c>
      <c r="K57">
        <v>0.74190687361419105</v>
      </c>
    </row>
    <row r="58" spans="1:11" x14ac:dyDescent="0.25">
      <c r="A58">
        <v>10.80053</v>
      </c>
      <c r="B58">
        <v>1.7100000000000001E-7</v>
      </c>
      <c r="C58">
        <v>0.23545149765030801</v>
      </c>
      <c r="D58">
        <v>1.9076121107982999E-2</v>
      </c>
      <c r="E58">
        <v>1.8673203733140999E-2</v>
      </c>
      <c r="F58">
        <v>0.62777329869509402</v>
      </c>
      <c r="G58">
        <v>0.70679876275513298</v>
      </c>
      <c r="H58">
        <v>0.83907350857234098</v>
      </c>
      <c r="I58">
        <v>0.62965825344029203</v>
      </c>
      <c r="J58">
        <v>0.94313369630973998</v>
      </c>
      <c r="K58">
        <v>0.72057179987004505</v>
      </c>
    </row>
    <row r="59" spans="1:11" x14ac:dyDescent="0.25">
      <c r="A59">
        <v>10.85122</v>
      </c>
      <c r="B59">
        <v>1.7499999999999999E-7</v>
      </c>
      <c r="C59">
        <v>0.25759782879614501</v>
      </c>
      <c r="D59">
        <v>2.1436717766422E-2</v>
      </c>
      <c r="E59">
        <v>2.0879886895949998E-2</v>
      </c>
      <c r="F59">
        <v>0.65555726187276897</v>
      </c>
      <c r="G59">
        <v>0.76770988645145899</v>
      </c>
      <c r="H59">
        <v>0.84156899073622604</v>
      </c>
      <c r="I59">
        <v>0.60589272437599595</v>
      </c>
      <c r="J59">
        <v>0.970837438423645</v>
      </c>
      <c r="K59">
        <v>0.73445079365079402</v>
      </c>
    </row>
    <row r="60" spans="1:11" x14ac:dyDescent="0.25">
      <c r="A60">
        <v>10.899061</v>
      </c>
      <c r="B60">
        <v>1.8099999999999999E-7</v>
      </c>
      <c r="C60">
        <v>0.28376054147899898</v>
      </c>
      <c r="D60">
        <v>2.0867182245842001E-2</v>
      </c>
      <c r="E60">
        <v>2.0437809254798999E-2</v>
      </c>
      <c r="F60">
        <v>0.64133015392701698</v>
      </c>
      <c r="G60">
        <v>0.74995390200555001</v>
      </c>
      <c r="H60">
        <v>0.83552882167706899</v>
      </c>
      <c r="I60">
        <v>0.64634619729302301</v>
      </c>
      <c r="J60">
        <v>0.94779958087254701</v>
      </c>
      <c r="K60">
        <v>0.75331882359506697</v>
      </c>
    </row>
    <row r="61" spans="1:11" x14ac:dyDescent="0.25">
      <c r="A61">
        <v>10.950683</v>
      </c>
      <c r="B61">
        <v>1.8699999999999999E-7</v>
      </c>
      <c r="C61">
        <v>0.31888890188841501</v>
      </c>
      <c r="D61">
        <v>2.1733806053205001E-2</v>
      </c>
      <c r="E61">
        <v>2.0519201611701999E-2</v>
      </c>
      <c r="F61">
        <v>0.63398229732390399</v>
      </c>
      <c r="G61">
        <v>0.74184720080291799</v>
      </c>
      <c r="H61">
        <v>0.81199193298169403</v>
      </c>
      <c r="I61">
        <v>0.63543228038089195</v>
      </c>
      <c r="J61">
        <v>0.95924764890282099</v>
      </c>
      <c r="K61">
        <v>0.79421379571112205</v>
      </c>
    </row>
    <row r="62" spans="1:11" x14ac:dyDescent="0.25">
      <c r="A62">
        <v>11.000536</v>
      </c>
      <c r="B62">
        <v>1.92E-7</v>
      </c>
      <c r="C62">
        <v>0.32626618940799601</v>
      </c>
      <c r="D62">
        <v>2.1999018700696E-2</v>
      </c>
      <c r="E62">
        <v>2.1517197632897E-2</v>
      </c>
      <c r="F62">
        <v>0.643747760458658</v>
      </c>
      <c r="G62">
        <v>0.77267218060757403</v>
      </c>
      <c r="H62">
        <v>0.80975184869169503</v>
      </c>
      <c r="I62">
        <v>0.656304697180917</v>
      </c>
      <c r="J62">
        <v>0.96641522988505701</v>
      </c>
      <c r="K62">
        <v>0.78157828282828301</v>
      </c>
    </row>
    <row r="63" spans="1:11" x14ac:dyDescent="0.25">
      <c r="A63">
        <v>11.050086</v>
      </c>
      <c r="B63">
        <v>1.9600000000000001E-7</v>
      </c>
      <c r="C63">
        <v>0.33420126476467799</v>
      </c>
      <c r="D63">
        <v>2.4199033658817998E-2</v>
      </c>
      <c r="E63">
        <v>2.3261457006830001E-2</v>
      </c>
      <c r="F63">
        <v>0.66674390799050098</v>
      </c>
      <c r="G63">
        <v>0.80358820182255197</v>
      </c>
      <c r="H63">
        <v>0.83276276380859504</v>
      </c>
      <c r="I63">
        <v>0.657472877626887</v>
      </c>
      <c r="J63">
        <v>0.95425756509500304</v>
      </c>
      <c r="K63">
        <v>0.81095444238301395</v>
      </c>
    </row>
    <row r="64" spans="1:11" x14ac:dyDescent="0.25">
      <c r="A64">
        <v>11.1008499999999</v>
      </c>
      <c r="B64">
        <v>2.0200000000000001E-7</v>
      </c>
      <c r="C64">
        <v>0.38989950394967499</v>
      </c>
      <c r="D64">
        <v>2.4312435221966001E-2</v>
      </c>
      <c r="E64">
        <v>2.3843679377671002E-2</v>
      </c>
      <c r="F64">
        <v>0.70997662451007304</v>
      </c>
      <c r="G64">
        <v>0.81064016514010895</v>
      </c>
      <c r="H64">
        <v>0.83932264386848199</v>
      </c>
      <c r="I64">
        <v>0.66084370054105801</v>
      </c>
      <c r="J64">
        <v>0.96329805394332502</v>
      </c>
      <c r="K64">
        <v>0.84184218421842205</v>
      </c>
    </row>
    <row r="65" spans="1:11" x14ac:dyDescent="0.25">
      <c r="A65">
        <v>11.150923000000001</v>
      </c>
      <c r="B65">
        <v>2.0699999999999999E-7</v>
      </c>
      <c r="C65">
        <v>0.51757139514377004</v>
      </c>
      <c r="D65">
        <v>2.6007236213754E-2</v>
      </c>
      <c r="E65">
        <v>2.5026989382590001E-2</v>
      </c>
      <c r="F65">
        <v>0.72469772683308098</v>
      </c>
      <c r="G65">
        <v>0.80662698197301697</v>
      </c>
      <c r="H65">
        <v>0.86081927750572995</v>
      </c>
      <c r="I65">
        <v>0.66057144909577403</v>
      </c>
      <c r="J65">
        <v>0.93753123438280905</v>
      </c>
      <c r="K65">
        <v>0.81311081832820997</v>
      </c>
    </row>
    <row r="66" spans="1:11" x14ac:dyDescent="0.25">
      <c r="A66">
        <v>11.200278000000001</v>
      </c>
      <c r="B66">
        <v>2.11E-7</v>
      </c>
      <c r="C66">
        <v>0.438591736263517</v>
      </c>
      <c r="D66">
        <v>2.5796578720940998E-2</v>
      </c>
      <c r="E66">
        <v>2.5547126888777999E-2</v>
      </c>
      <c r="F66">
        <v>0.74831779664794795</v>
      </c>
      <c r="G66">
        <v>0.81810927493871199</v>
      </c>
      <c r="H66">
        <v>0.86247674813580699</v>
      </c>
      <c r="I66">
        <v>0.67354780739618403</v>
      </c>
      <c r="J66">
        <v>0.92743912403987605</v>
      </c>
      <c r="K66">
        <v>0.84941165206568003</v>
      </c>
    </row>
    <row r="67" spans="1:11" x14ac:dyDescent="0.25">
      <c r="A67">
        <v>11.2508599999999</v>
      </c>
      <c r="B67">
        <v>2.17E-7</v>
      </c>
      <c r="C67">
        <v>0.40738659560345503</v>
      </c>
      <c r="D67">
        <v>2.6779717591029002E-2</v>
      </c>
      <c r="E67">
        <v>2.6405153391647E-2</v>
      </c>
      <c r="F67">
        <v>0.71589106292966698</v>
      </c>
      <c r="G67">
        <v>0.82097224859095097</v>
      </c>
      <c r="H67">
        <v>0.913997106053695</v>
      </c>
      <c r="I67">
        <v>0.68878933753618998</v>
      </c>
      <c r="J67">
        <v>0.94517718099475601</v>
      </c>
      <c r="K67">
        <v>0.81791556114136799</v>
      </c>
    </row>
    <row r="68" spans="1:11" x14ac:dyDescent="0.25">
      <c r="A68">
        <v>11.300708</v>
      </c>
      <c r="B68">
        <v>2.2000000000000001E-7</v>
      </c>
      <c r="C68">
        <v>0.42148570363973697</v>
      </c>
      <c r="D68">
        <v>2.7875028632741002E-2</v>
      </c>
      <c r="E68">
        <v>2.7055089932041001E-2</v>
      </c>
      <c r="F68">
        <v>0.74416395885759001</v>
      </c>
      <c r="G68">
        <v>0.88645102712518398</v>
      </c>
      <c r="H68">
        <v>0.91172975488675101</v>
      </c>
      <c r="I68">
        <v>0.70101934775261898</v>
      </c>
      <c r="J68">
        <v>0.93746081504702194</v>
      </c>
      <c r="K68">
        <v>0.81993021120293796</v>
      </c>
    </row>
    <row r="69" spans="1:11" x14ac:dyDescent="0.25">
      <c r="A69">
        <v>11.349798</v>
      </c>
      <c r="B69">
        <v>2.2499999999999999E-7</v>
      </c>
      <c r="C69">
        <v>0.481964422535471</v>
      </c>
      <c r="D69">
        <v>2.9572591869238999E-2</v>
      </c>
      <c r="E69">
        <v>2.9764027960723999E-2</v>
      </c>
      <c r="F69">
        <v>0.73754426826719199</v>
      </c>
      <c r="G69">
        <v>0.86463032320710198</v>
      </c>
      <c r="H69">
        <v>0.95599999999999996</v>
      </c>
      <c r="I69">
        <v>0.72160140437835596</v>
      </c>
      <c r="J69">
        <v>0.95647509578544099</v>
      </c>
      <c r="K69">
        <v>0.84891941638608304</v>
      </c>
    </row>
    <row r="70" spans="1:11" x14ac:dyDescent="0.25">
      <c r="A70">
        <v>11.400529000000001</v>
      </c>
      <c r="B70">
        <v>2.2999999999999999E-7</v>
      </c>
      <c r="C70">
        <v>0.61770388449465197</v>
      </c>
      <c r="D70">
        <v>3.1436889244625003E-2</v>
      </c>
      <c r="E70">
        <v>3.0655577185353999E-2</v>
      </c>
      <c r="F70">
        <v>0.76010656321933101</v>
      </c>
      <c r="G70">
        <v>0.87091497946407603</v>
      </c>
      <c r="H70">
        <v>0.94550230004451696</v>
      </c>
      <c r="I70">
        <v>0.72559843219654097</v>
      </c>
      <c r="J70">
        <v>0.94017991004497703</v>
      </c>
      <c r="K70">
        <v>0.84641897233201602</v>
      </c>
    </row>
    <row r="71" spans="1:11" x14ac:dyDescent="0.25">
      <c r="A71">
        <v>11.450899</v>
      </c>
      <c r="B71">
        <v>2.3300000000000001E-7</v>
      </c>
      <c r="C71">
        <v>0.68441249117330405</v>
      </c>
      <c r="D71">
        <v>3.2529846997289003E-2</v>
      </c>
      <c r="E71">
        <v>3.1638371130894002E-2</v>
      </c>
      <c r="F71">
        <v>0.79227023747596603</v>
      </c>
      <c r="G71">
        <v>0.89146006690492396</v>
      </c>
      <c r="H71">
        <v>0.95713427763699499</v>
      </c>
      <c r="I71">
        <v>0.76905643218405495</v>
      </c>
      <c r="J71">
        <v>0.94716590202752704</v>
      </c>
      <c r="K71">
        <v>0.85334200372826996</v>
      </c>
    </row>
    <row r="72" spans="1:11" x14ac:dyDescent="0.25">
      <c r="A72">
        <v>11.500894000000001</v>
      </c>
      <c r="B72">
        <v>2.28E-7</v>
      </c>
      <c r="C72">
        <v>0.62205855273482402</v>
      </c>
      <c r="D72">
        <v>3.3513870302723001E-2</v>
      </c>
      <c r="E72">
        <v>3.3640642807901001E-2</v>
      </c>
      <c r="F72">
        <v>0.76581676072740301</v>
      </c>
      <c r="G72">
        <v>0.87209847339947899</v>
      </c>
      <c r="H72">
        <v>0.95075519429974298</v>
      </c>
      <c r="I72">
        <v>0.78290003587034496</v>
      </c>
      <c r="J72">
        <v>0.96249243799153095</v>
      </c>
      <c r="K72">
        <v>0.86231437178805603</v>
      </c>
    </row>
    <row r="73" spans="1:11" x14ac:dyDescent="0.25">
      <c r="A73">
        <v>11.550081</v>
      </c>
      <c r="B73">
        <v>2.1500000000000001E-7</v>
      </c>
      <c r="C73">
        <v>0.52138080630545602</v>
      </c>
      <c r="D73">
        <v>3.9518902655969003E-2</v>
      </c>
      <c r="E73">
        <v>3.9043157457856997E-2</v>
      </c>
      <c r="F73">
        <v>0.79802066211258504</v>
      </c>
      <c r="G73">
        <v>0.89041256568823801</v>
      </c>
      <c r="H73">
        <v>0.92458607826017902</v>
      </c>
      <c r="I73">
        <v>0.78263032765626395</v>
      </c>
      <c r="J73">
        <v>0.96647955092221305</v>
      </c>
      <c r="K73">
        <v>0.83405778717406598</v>
      </c>
    </row>
    <row r="74" spans="1:11" x14ac:dyDescent="0.25">
      <c r="A74">
        <v>11.600528000000001</v>
      </c>
      <c r="B74">
        <v>2.1899999999999999E-7</v>
      </c>
      <c r="C74">
        <v>0.646095010907487</v>
      </c>
      <c r="D74">
        <v>4.4529699963000997E-2</v>
      </c>
      <c r="E74">
        <v>4.4117124961670001E-2</v>
      </c>
      <c r="F74">
        <v>0.817002168366877</v>
      </c>
      <c r="G74">
        <v>0.88395897821786695</v>
      </c>
      <c r="H74">
        <v>0.93712344351457899</v>
      </c>
      <c r="I74">
        <v>0.80264042368997301</v>
      </c>
      <c r="J74">
        <v>0.955754999212722</v>
      </c>
      <c r="K74">
        <v>0.84924865089248602</v>
      </c>
    </row>
    <row r="75" spans="1:11" x14ac:dyDescent="0.25">
      <c r="A75">
        <v>11.6509959999999</v>
      </c>
      <c r="B75">
        <v>2.53E-7</v>
      </c>
      <c r="C75">
        <v>0.72379555226779901</v>
      </c>
      <c r="D75">
        <v>4.5677603265973997E-2</v>
      </c>
      <c r="E75">
        <v>4.5938232623303002E-2</v>
      </c>
      <c r="F75">
        <v>0.81352339515175598</v>
      </c>
      <c r="G75">
        <v>0.89159301860816298</v>
      </c>
      <c r="H75">
        <v>0.93773219657623896</v>
      </c>
      <c r="I75">
        <v>0.84610142968394098</v>
      </c>
      <c r="J75">
        <v>0.963200218072782</v>
      </c>
      <c r="K75">
        <v>0.88359484169760805</v>
      </c>
    </row>
    <row r="76" spans="1:11" x14ac:dyDescent="0.25">
      <c r="A76">
        <v>11.700627000000001</v>
      </c>
      <c r="B76">
        <v>2.4499999999999998E-7</v>
      </c>
      <c r="C76">
        <v>0.75934350698932496</v>
      </c>
      <c r="D76">
        <v>7.7028705076735995E-2</v>
      </c>
      <c r="E76">
        <v>7.7501800258494999E-2</v>
      </c>
      <c r="F76">
        <v>0.86196573227517304</v>
      </c>
      <c r="G76">
        <v>0.89001605136436601</v>
      </c>
      <c r="H76">
        <v>0.94421397227833104</v>
      </c>
      <c r="I76">
        <v>0.87172065852363301</v>
      </c>
      <c r="J76">
        <v>0.95960591133004902</v>
      </c>
      <c r="K76">
        <v>0.89983426097711805</v>
      </c>
    </row>
    <row r="77" spans="1:11" x14ac:dyDescent="0.25">
      <c r="A77">
        <v>11.7506819999999</v>
      </c>
      <c r="B77">
        <v>2.23E-7</v>
      </c>
      <c r="C77">
        <v>0.85855941657465396</v>
      </c>
      <c r="D77">
        <v>0.117996304409845</v>
      </c>
      <c r="E77">
        <v>0.120059296931115</v>
      </c>
      <c r="F77">
        <v>0.86162346059150396</v>
      </c>
      <c r="G77">
        <v>0.91609329892193803</v>
      </c>
      <c r="H77">
        <v>0.93659146910727098</v>
      </c>
      <c r="I77">
        <v>0.874599913314551</v>
      </c>
      <c r="J77">
        <v>0.94510592237513502</v>
      </c>
      <c r="K77">
        <v>0.89204149114463005</v>
      </c>
    </row>
    <row r="78" spans="1:11" x14ac:dyDescent="0.25">
      <c r="A78">
        <v>11.801167</v>
      </c>
      <c r="B78">
        <v>9.5599999999999996E-8</v>
      </c>
      <c r="C78">
        <v>0.80687414245871802</v>
      </c>
      <c r="D78">
        <v>0.157720186600982</v>
      </c>
      <c r="E78">
        <v>0.169306833364117</v>
      </c>
      <c r="F78">
        <v>0.942769130087179</v>
      </c>
      <c r="G78">
        <v>1</v>
      </c>
      <c r="H78">
        <v>1</v>
      </c>
      <c r="I78">
        <v>0.95262945046740599</v>
      </c>
      <c r="J78">
        <v>0.96919636416101596</v>
      </c>
      <c r="K78">
        <v>1</v>
      </c>
    </row>
    <row r="79" spans="1:11" x14ac:dyDescent="0.25">
      <c r="A79">
        <v>11.851214000000001</v>
      </c>
      <c r="B79">
        <v>1.99E-7</v>
      </c>
      <c r="C79">
        <v>0.991103569580156</v>
      </c>
      <c r="D79">
        <v>0.153409427210074</v>
      </c>
      <c r="E79">
        <v>0.15268340490145799</v>
      </c>
      <c r="F79">
        <v>0.96968178705945796</v>
      </c>
      <c r="G79">
        <v>0.93221580227395795</v>
      </c>
      <c r="H79">
        <v>0.93969420481245802</v>
      </c>
      <c r="I79">
        <v>0.963593525247053</v>
      </c>
      <c r="J79">
        <v>0.92098423150233899</v>
      </c>
      <c r="K79">
        <v>0.88850109131516197</v>
      </c>
    </row>
    <row r="80" spans="1:11" x14ac:dyDescent="0.25">
      <c r="A80">
        <v>11.9008059999999</v>
      </c>
      <c r="B80">
        <v>3.0199999999999998E-7</v>
      </c>
      <c r="C80">
        <v>1</v>
      </c>
      <c r="D80">
        <v>0.371432184774176</v>
      </c>
      <c r="E80">
        <v>0.37099665913659402</v>
      </c>
      <c r="F80">
        <v>0.95972874556615295</v>
      </c>
      <c r="G80">
        <v>0.94650726327190304</v>
      </c>
      <c r="H80">
        <v>0.94656273308771999</v>
      </c>
      <c r="I80">
        <v>0.94226901203870095</v>
      </c>
      <c r="J80">
        <v>0.90363096597396697</v>
      </c>
      <c r="K80">
        <v>0.875166231854974</v>
      </c>
    </row>
    <row r="81" spans="1:11" x14ac:dyDescent="0.25">
      <c r="A81">
        <v>11.951259</v>
      </c>
      <c r="B81">
        <v>3.53E-7</v>
      </c>
      <c r="C81">
        <v>0.94008375804545796</v>
      </c>
      <c r="D81">
        <v>1</v>
      </c>
      <c r="E81">
        <v>1</v>
      </c>
      <c r="F81">
        <v>0.99057584508109198</v>
      </c>
      <c r="G81">
        <v>0.93249160928442798</v>
      </c>
      <c r="H81">
        <v>0.958620406269035</v>
      </c>
      <c r="I81">
        <v>1</v>
      </c>
      <c r="J81">
        <v>0.90348734980951395</v>
      </c>
      <c r="K81">
        <v>0.931735485163247</v>
      </c>
    </row>
    <row r="82" spans="1:11" x14ac:dyDescent="0.25">
      <c r="A82">
        <v>12.001245000000001</v>
      </c>
      <c r="B82">
        <v>3.6100000000000002E-7</v>
      </c>
      <c r="C82">
        <v>0.91123482769813102</v>
      </c>
      <c r="D82">
        <v>0.69689045172422104</v>
      </c>
      <c r="E82">
        <v>0.70643070205414704</v>
      </c>
      <c r="F82">
        <v>1</v>
      </c>
      <c r="G82">
        <v>0.91755757749719602</v>
      </c>
      <c r="H82">
        <v>0.91986518298620601</v>
      </c>
      <c r="I82">
        <v>0.99365197870434296</v>
      </c>
      <c r="J82">
        <v>0.87515522017384595</v>
      </c>
      <c r="K82">
        <v>0.87979070483225597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T84"/>
  <sheetViews>
    <sheetView topLeftCell="G1" workbookViewId="0">
      <selection activeCell="T9" activeCellId="1" sqref="R9:R45 T9:T45"/>
    </sheetView>
  </sheetViews>
  <sheetFormatPr defaultRowHeight="15" x14ac:dyDescent="0.25"/>
  <sheetData>
    <row r="1" spans="3:20" x14ac:dyDescent="0.25">
      <c r="G1">
        <v>0</v>
      </c>
      <c r="H1">
        <v>0</v>
      </c>
      <c r="I1">
        <v>0</v>
      </c>
      <c r="L1">
        <v>1</v>
      </c>
      <c r="M1">
        <v>2</v>
      </c>
      <c r="P1" t="s">
        <v>1</v>
      </c>
    </row>
    <row r="2" spans="3:20" x14ac:dyDescent="0.25">
      <c r="G2">
        <v>1</v>
      </c>
      <c r="H2">
        <v>1.1000000000000001</v>
      </c>
      <c r="I2">
        <v>1.05</v>
      </c>
      <c r="J2">
        <f>SUM(J4:J84)</f>
        <v>-1.2351183645426269</v>
      </c>
      <c r="K2">
        <f>SUM(K4:K84)</f>
        <v>-0.84888770237192779</v>
      </c>
      <c r="L2">
        <f>SUM(L4:L84)</f>
        <v>1.8706495755158778</v>
      </c>
      <c r="M2">
        <f>SUM(M4:M84)</f>
        <v>1.278618052662007</v>
      </c>
      <c r="P2">
        <f>SUM(L2:M2)</f>
        <v>3.1492676281778849</v>
      </c>
    </row>
    <row r="3" spans="3:20" x14ac:dyDescent="0.25">
      <c r="D3" s="1">
        <v>1</v>
      </c>
      <c r="E3" s="1">
        <v>2</v>
      </c>
      <c r="F3" s="1">
        <v>3</v>
      </c>
      <c r="G3" s="1">
        <v>1</v>
      </c>
      <c r="H3" s="1">
        <v>2</v>
      </c>
      <c r="I3" s="1">
        <v>3</v>
      </c>
      <c r="J3" t="s">
        <v>0</v>
      </c>
      <c r="K3" t="s">
        <v>0</v>
      </c>
      <c r="N3" t="s">
        <v>8</v>
      </c>
      <c r="O3" t="s">
        <v>5</v>
      </c>
      <c r="P3" t="s">
        <v>6</v>
      </c>
    </row>
    <row r="4" spans="3:20" x14ac:dyDescent="0.25">
      <c r="C4">
        <v>7.9975589999999999</v>
      </c>
      <c r="D4">
        <v>0</v>
      </c>
      <c r="E4">
        <v>2.5293912840939998E-3</v>
      </c>
      <c r="F4">
        <v>0</v>
      </c>
      <c r="G4">
        <f>(D4*G$2)+G$1</f>
        <v>0</v>
      </c>
      <c r="H4">
        <f>(E4*H$2)+H$1</f>
        <v>2.7823304125033999E-3</v>
      </c>
      <c r="I4">
        <f>(F4*I$2)+I$1</f>
        <v>0</v>
      </c>
      <c r="J4">
        <f>G4-H4</f>
        <v>-2.7823304125033999E-3</v>
      </c>
      <c r="K4">
        <f>G4-I4</f>
        <v>0</v>
      </c>
      <c r="L4">
        <f>ABS(J4)</f>
        <v>2.7823304125033999E-3</v>
      </c>
      <c r="M4">
        <f>ABS(K4)</f>
        <v>0</v>
      </c>
      <c r="N4">
        <f>MAX(G4:I4)</f>
        <v>2.7823304125033999E-3</v>
      </c>
      <c r="O4">
        <f>MIN(G4:I4)</f>
        <v>0</v>
      </c>
      <c r="P4">
        <f>AVERAGE(G4:I4)</f>
        <v>9.2744347083446659E-4</v>
      </c>
    </row>
    <row r="5" spans="3:20" x14ac:dyDescent="0.25">
      <c r="C5">
        <v>8.0504449999999999</v>
      </c>
      <c r="D5">
        <v>2.8416859877530001E-3</v>
      </c>
      <c r="E5">
        <v>0</v>
      </c>
      <c r="F5">
        <v>0</v>
      </c>
      <c r="G5">
        <f t="shared" ref="G5:G68" si="0">(D5*G$2)+G$1</f>
        <v>2.8416859877530001E-3</v>
      </c>
      <c r="H5">
        <f t="shared" ref="H5:H68" si="1">(E5*H$2)+H$1</f>
        <v>0</v>
      </c>
      <c r="I5">
        <f t="shared" ref="I5:I68" si="2">(F5*I$2)+I$1</f>
        <v>0</v>
      </c>
      <c r="J5">
        <f t="shared" ref="J5:J68" si="3">G5-H5</f>
        <v>2.8416859877530001E-3</v>
      </c>
      <c r="K5">
        <f t="shared" ref="K5:K68" si="4">G5-I5</f>
        <v>2.8416859877530001E-3</v>
      </c>
      <c r="L5">
        <f t="shared" ref="L5:L68" si="5">ABS(J5)</f>
        <v>2.8416859877530001E-3</v>
      </c>
      <c r="M5">
        <f t="shared" ref="M5:M68" si="6">ABS(K5)</f>
        <v>2.8416859877530001E-3</v>
      </c>
      <c r="N5">
        <f t="shared" ref="N5:N68" si="7">MAX(G5:I5)</f>
        <v>2.8416859877530001E-3</v>
      </c>
      <c r="O5">
        <f t="shared" ref="O5:O68" si="8">MIN(G5:I5)</f>
        <v>0</v>
      </c>
      <c r="P5">
        <f t="shared" ref="P5:P68" si="9">AVERAGE(G5:I5)</f>
        <v>9.4722866258433337E-4</v>
      </c>
      <c r="T5">
        <v>0.84</v>
      </c>
    </row>
    <row r="6" spans="3:20" x14ac:dyDescent="0.25">
      <c r="C6">
        <v>8.0997459999999997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  <c r="M6">
        <f t="shared" si="6"/>
        <v>0</v>
      </c>
      <c r="N6">
        <f t="shared" si="7"/>
        <v>0</v>
      </c>
      <c r="O6">
        <f t="shared" si="8"/>
        <v>0</v>
      </c>
      <c r="P6">
        <f t="shared" si="9"/>
        <v>0</v>
      </c>
    </row>
    <row r="7" spans="3:20" x14ac:dyDescent="0.25">
      <c r="C7">
        <v>8.1502750000000006</v>
      </c>
      <c r="D7">
        <v>0</v>
      </c>
      <c r="E7">
        <v>0</v>
      </c>
      <c r="F7">
        <v>1.4078863294239999E-3</v>
      </c>
      <c r="G7">
        <f t="shared" si="0"/>
        <v>0</v>
      </c>
      <c r="H7">
        <f t="shared" si="1"/>
        <v>0</v>
      </c>
      <c r="I7">
        <f t="shared" si="2"/>
        <v>1.4782806458952E-3</v>
      </c>
      <c r="J7">
        <f t="shared" si="3"/>
        <v>0</v>
      </c>
      <c r="K7">
        <f t="shared" si="4"/>
        <v>-1.4782806458952E-3</v>
      </c>
      <c r="L7">
        <f t="shared" si="5"/>
        <v>0</v>
      </c>
      <c r="M7">
        <f t="shared" si="6"/>
        <v>1.4782806458952E-3</v>
      </c>
      <c r="N7">
        <f t="shared" si="7"/>
        <v>1.4782806458952E-3</v>
      </c>
      <c r="O7">
        <f t="shared" si="8"/>
        <v>0</v>
      </c>
      <c r="P7">
        <f t="shared" si="9"/>
        <v>4.9276021529839995E-4</v>
      </c>
    </row>
    <row r="8" spans="3:20" x14ac:dyDescent="0.25">
      <c r="C8">
        <v>8.1997640000000001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  <c r="M8">
        <f t="shared" si="6"/>
        <v>0</v>
      </c>
      <c r="N8">
        <f t="shared" si="7"/>
        <v>0</v>
      </c>
      <c r="O8">
        <f t="shared" si="8"/>
        <v>0</v>
      </c>
      <c r="P8">
        <f t="shared" si="9"/>
        <v>0</v>
      </c>
    </row>
    <row r="9" spans="3:20" x14ac:dyDescent="0.25">
      <c r="C9">
        <v>8.2504930000000005</v>
      </c>
      <c r="D9">
        <v>0</v>
      </c>
      <c r="E9">
        <v>0</v>
      </c>
      <c r="F9">
        <v>1.2180589591639999E-3</v>
      </c>
      <c r="G9">
        <f t="shared" si="0"/>
        <v>0</v>
      </c>
      <c r="H9">
        <f t="shared" si="1"/>
        <v>0</v>
      </c>
      <c r="I9">
        <f t="shared" si="2"/>
        <v>1.2789619071222E-3</v>
      </c>
      <c r="J9">
        <f t="shared" si="3"/>
        <v>0</v>
      </c>
      <c r="K9">
        <f t="shared" si="4"/>
        <v>-1.2789619071222E-3</v>
      </c>
      <c r="L9">
        <f t="shared" si="5"/>
        <v>0</v>
      </c>
      <c r="M9">
        <f t="shared" si="6"/>
        <v>1.2789619071222E-3</v>
      </c>
      <c r="N9">
        <f t="shared" si="7"/>
        <v>1.2789619071222E-3</v>
      </c>
      <c r="O9">
        <f t="shared" si="8"/>
        <v>0</v>
      </c>
      <c r="P9">
        <f t="shared" si="9"/>
        <v>4.2632063570739997E-4</v>
      </c>
      <c r="R9" s="2">
        <v>9.3000000000000007</v>
      </c>
      <c r="S9" s="2">
        <v>0</v>
      </c>
      <c r="T9">
        <f>(S9/31.0786)*T$5</f>
        <v>0</v>
      </c>
    </row>
    <row r="10" spans="3:20" x14ac:dyDescent="0.25">
      <c r="C10">
        <v>8.3003540000000005</v>
      </c>
      <c r="D10">
        <v>0</v>
      </c>
      <c r="E10">
        <v>0</v>
      </c>
      <c r="F10">
        <v>1.1451469792139999E-3</v>
      </c>
      <c r="G10">
        <f t="shared" si="0"/>
        <v>0</v>
      </c>
      <c r="H10">
        <f t="shared" si="1"/>
        <v>0</v>
      </c>
      <c r="I10">
        <f t="shared" si="2"/>
        <v>1.2024043281746999E-3</v>
      </c>
      <c r="J10">
        <f t="shared" si="3"/>
        <v>0</v>
      </c>
      <c r="K10">
        <f t="shared" si="4"/>
        <v>-1.2024043281746999E-3</v>
      </c>
      <c r="L10">
        <f t="shared" si="5"/>
        <v>0</v>
      </c>
      <c r="M10">
        <f t="shared" si="6"/>
        <v>1.2024043281746999E-3</v>
      </c>
      <c r="N10">
        <f t="shared" si="7"/>
        <v>1.2024043281746999E-3</v>
      </c>
      <c r="O10">
        <f t="shared" si="8"/>
        <v>0</v>
      </c>
      <c r="P10">
        <f t="shared" si="9"/>
        <v>4.0080144272489998E-4</v>
      </c>
      <c r="R10" s="3">
        <v>9.4209700000000005</v>
      </c>
      <c r="S10" s="3">
        <v>0</v>
      </c>
      <c r="T10">
        <f>(S10/31.0786)*T$5</f>
        <v>0</v>
      </c>
    </row>
    <row r="11" spans="3:20" x14ac:dyDescent="0.25">
      <c r="C11">
        <v>8.3501689999999904</v>
      </c>
      <c r="D11">
        <v>0</v>
      </c>
      <c r="E11">
        <v>0</v>
      </c>
      <c r="F11">
        <v>0</v>
      </c>
      <c r="G11">
        <f t="shared" si="0"/>
        <v>0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  <c r="M11">
        <f t="shared" si="6"/>
        <v>0</v>
      </c>
      <c r="N11">
        <f t="shared" si="7"/>
        <v>0</v>
      </c>
      <c r="O11">
        <f t="shared" si="8"/>
        <v>0</v>
      </c>
      <c r="P11">
        <f t="shared" si="9"/>
        <v>0</v>
      </c>
      <c r="R11" s="2">
        <v>9.4430300000000003</v>
      </c>
      <c r="S11" s="2">
        <v>0.90510999999999997</v>
      </c>
      <c r="T11">
        <f>(S11/31.0786)*T$5</f>
        <v>2.4463534393441143E-2</v>
      </c>
    </row>
    <row r="12" spans="3:20" x14ac:dyDescent="0.25">
      <c r="C12">
        <v>8.4003669999999904</v>
      </c>
      <c r="D12">
        <v>1.921913228432E-3</v>
      </c>
      <c r="E12">
        <v>0</v>
      </c>
      <c r="F12">
        <v>0</v>
      </c>
      <c r="G12">
        <f t="shared" si="0"/>
        <v>1.921913228432E-3</v>
      </c>
      <c r="H12">
        <f t="shared" si="1"/>
        <v>0</v>
      </c>
      <c r="I12">
        <f t="shared" si="2"/>
        <v>0</v>
      </c>
      <c r="J12">
        <f t="shared" si="3"/>
        <v>1.921913228432E-3</v>
      </c>
      <c r="K12">
        <f t="shared" si="4"/>
        <v>1.921913228432E-3</v>
      </c>
      <c r="L12">
        <f t="shared" si="5"/>
        <v>1.921913228432E-3</v>
      </c>
      <c r="M12">
        <f t="shared" si="6"/>
        <v>1.921913228432E-3</v>
      </c>
      <c r="N12">
        <f t="shared" si="7"/>
        <v>1.921913228432E-3</v>
      </c>
      <c r="O12">
        <f t="shared" si="8"/>
        <v>0</v>
      </c>
      <c r="P12">
        <f t="shared" si="9"/>
        <v>6.4063774281066671E-4</v>
      </c>
      <c r="R12" s="3">
        <v>9.4860000000000007</v>
      </c>
      <c r="S12" s="3">
        <v>1.4378899999999999</v>
      </c>
      <c r="T12">
        <f t="shared" ref="T12:T45" si="10">(S12/31.0786)*T$5</f>
        <v>3.8863642506419202E-2</v>
      </c>
    </row>
    <row r="13" spans="3:20" x14ac:dyDescent="0.25">
      <c r="C13">
        <v>8.4505060000000007</v>
      </c>
      <c r="D13">
        <v>0</v>
      </c>
      <c r="E13">
        <v>1.4041841319780001E-3</v>
      </c>
      <c r="F13">
        <v>1.8584099548390001E-3</v>
      </c>
      <c r="G13">
        <f t="shared" si="0"/>
        <v>0</v>
      </c>
      <c r="H13">
        <f t="shared" si="1"/>
        <v>1.5446025451758003E-3</v>
      </c>
      <c r="I13">
        <f t="shared" si="2"/>
        <v>1.9513304525809502E-3</v>
      </c>
      <c r="J13">
        <f t="shared" si="3"/>
        <v>-1.5446025451758003E-3</v>
      </c>
      <c r="K13">
        <f t="shared" si="4"/>
        <v>-1.9513304525809502E-3</v>
      </c>
      <c r="L13">
        <f t="shared" si="5"/>
        <v>1.5446025451758003E-3</v>
      </c>
      <c r="M13">
        <f t="shared" si="6"/>
        <v>1.9513304525809502E-3</v>
      </c>
      <c r="N13">
        <f t="shared" si="7"/>
        <v>1.9513304525809502E-3</v>
      </c>
      <c r="O13">
        <f t="shared" si="8"/>
        <v>0</v>
      </c>
      <c r="P13">
        <f t="shared" si="9"/>
        <v>1.1653109992522503E-3</v>
      </c>
      <c r="R13" s="2">
        <v>9.5076400000000003</v>
      </c>
      <c r="S13" s="2">
        <v>1.6586000000000001</v>
      </c>
      <c r="T13">
        <f t="shared" si="10"/>
        <v>4.4829046353439345E-2</v>
      </c>
    </row>
    <row r="14" spans="3:20" x14ac:dyDescent="0.25">
      <c r="C14">
        <v>8.4985490000000006</v>
      </c>
      <c r="D14">
        <v>0</v>
      </c>
      <c r="E14">
        <v>1.317027875511E-3</v>
      </c>
      <c r="F14">
        <v>0</v>
      </c>
      <c r="G14">
        <f t="shared" si="0"/>
        <v>0</v>
      </c>
      <c r="H14">
        <f t="shared" si="1"/>
        <v>1.4487306630621001E-3</v>
      </c>
      <c r="I14">
        <f t="shared" si="2"/>
        <v>0</v>
      </c>
      <c r="J14">
        <f t="shared" si="3"/>
        <v>-1.4487306630621001E-3</v>
      </c>
      <c r="K14">
        <f t="shared" si="4"/>
        <v>0</v>
      </c>
      <c r="L14">
        <f t="shared" si="5"/>
        <v>1.4487306630621001E-3</v>
      </c>
      <c r="M14">
        <f t="shared" si="6"/>
        <v>0</v>
      </c>
      <c r="N14">
        <f t="shared" si="7"/>
        <v>1.4487306630621001E-3</v>
      </c>
      <c r="O14">
        <f t="shared" si="8"/>
        <v>0</v>
      </c>
      <c r="P14">
        <f t="shared" si="9"/>
        <v>4.8291022102070003E-4</v>
      </c>
      <c r="R14" s="3">
        <v>9.5296199999999995</v>
      </c>
      <c r="S14" s="3">
        <v>1.61005</v>
      </c>
      <c r="T14">
        <f t="shared" si="10"/>
        <v>4.3516825082210907E-2</v>
      </c>
    </row>
    <row r="15" spans="3:20" x14ac:dyDescent="0.25">
      <c r="C15">
        <v>8.5505519999999997</v>
      </c>
      <c r="D15">
        <v>1.630475566744E-3</v>
      </c>
      <c r="E15">
        <v>1.220249469323E-3</v>
      </c>
      <c r="F15">
        <v>2.4700385475710002E-3</v>
      </c>
      <c r="G15">
        <f t="shared" si="0"/>
        <v>1.630475566744E-3</v>
      </c>
      <c r="H15">
        <f t="shared" si="1"/>
        <v>1.3422744162553E-3</v>
      </c>
      <c r="I15">
        <f t="shared" si="2"/>
        <v>2.5935404749495503E-3</v>
      </c>
      <c r="J15">
        <f t="shared" si="3"/>
        <v>2.8820115048869993E-4</v>
      </c>
      <c r="K15">
        <f t="shared" si="4"/>
        <v>-9.6306490820555028E-4</v>
      </c>
      <c r="L15">
        <f t="shared" si="5"/>
        <v>2.8820115048869993E-4</v>
      </c>
      <c r="M15">
        <f t="shared" si="6"/>
        <v>9.6306490820555028E-4</v>
      </c>
      <c r="N15">
        <f t="shared" si="7"/>
        <v>2.5935404749495503E-3</v>
      </c>
      <c r="O15">
        <f t="shared" si="8"/>
        <v>1.3422744162553E-3</v>
      </c>
      <c r="P15">
        <f t="shared" si="9"/>
        <v>1.8554301526496168E-3</v>
      </c>
      <c r="R15" s="2">
        <v>9.5514500000000009</v>
      </c>
      <c r="S15" s="2">
        <v>1.7870699999999999</v>
      </c>
      <c r="T15">
        <f t="shared" si="10"/>
        <v>4.8301364926348025E-2</v>
      </c>
    </row>
    <row r="16" spans="3:20" x14ac:dyDescent="0.25">
      <c r="C16">
        <v>8.6004330000000007</v>
      </c>
      <c r="D16">
        <v>1.5301386087900001E-3</v>
      </c>
      <c r="E16">
        <v>0</v>
      </c>
      <c r="F16">
        <v>7.67032410606E-4</v>
      </c>
      <c r="G16">
        <f t="shared" si="0"/>
        <v>1.5301386087900001E-3</v>
      </c>
      <c r="H16">
        <f t="shared" si="1"/>
        <v>0</v>
      </c>
      <c r="I16">
        <f t="shared" si="2"/>
        <v>8.0538403113630005E-4</v>
      </c>
      <c r="J16">
        <f t="shared" si="3"/>
        <v>1.5301386087900001E-3</v>
      </c>
      <c r="K16">
        <f t="shared" si="4"/>
        <v>7.2475457765370003E-4</v>
      </c>
      <c r="L16">
        <f t="shared" si="5"/>
        <v>1.5301386087900001E-3</v>
      </c>
      <c r="M16">
        <f t="shared" si="6"/>
        <v>7.2475457765370003E-4</v>
      </c>
      <c r="N16">
        <f t="shared" si="7"/>
        <v>1.5301386087900001E-3</v>
      </c>
      <c r="O16">
        <f t="shared" si="8"/>
        <v>0</v>
      </c>
      <c r="P16">
        <f t="shared" si="9"/>
        <v>7.7850754664209997E-4</v>
      </c>
      <c r="R16" s="3">
        <v>9.5959199999999996</v>
      </c>
      <c r="S16" s="3">
        <v>2.8700399999999999</v>
      </c>
      <c r="T16">
        <f t="shared" si="10"/>
        <v>7.7572142889319337E-2</v>
      </c>
    </row>
    <row r="17" spans="3:20" x14ac:dyDescent="0.25">
      <c r="C17">
        <v>8.6504349999999999</v>
      </c>
      <c r="D17">
        <v>0</v>
      </c>
      <c r="E17">
        <v>0</v>
      </c>
      <c r="F17">
        <v>1.4390342570660001E-3</v>
      </c>
      <c r="G17">
        <f t="shared" si="0"/>
        <v>0</v>
      </c>
      <c r="H17">
        <f t="shared" si="1"/>
        <v>0</v>
      </c>
      <c r="I17">
        <f t="shared" si="2"/>
        <v>1.5109859699193001E-3</v>
      </c>
      <c r="J17">
        <f t="shared" si="3"/>
        <v>0</v>
      </c>
      <c r="K17">
        <f t="shared" si="4"/>
        <v>-1.5109859699193001E-3</v>
      </c>
      <c r="L17">
        <f t="shared" si="5"/>
        <v>0</v>
      </c>
      <c r="M17">
        <f t="shared" si="6"/>
        <v>1.5109859699193001E-3</v>
      </c>
      <c r="N17">
        <f t="shared" si="7"/>
        <v>1.5109859699193001E-3</v>
      </c>
      <c r="O17">
        <f t="shared" si="8"/>
        <v>0</v>
      </c>
      <c r="P17">
        <f t="shared" si="9"/>
        <v>5.036619899731E-4</v>
      </c>
      <c r="R17" s="2">
        <v>9.6183099999999992</v>
      </c>
      <c r="S17" s="2">
        <v>3.4509300000000001</v>
      </c>
      <c r="T17">
        <f t="shared" si="10"/>
        <v>9.3272579845939008E-2</v>
      </c>
    </row>
    <row r="18" spans="3:20" x14ac:dyDescent="0.25">
      <c r="C18">
        <v>8.7007849999999998</v>
      </c>
      <c r="D18">
        <v>0</v>
      </c>
      <c r="E18">
        <v>1.0212248232569999E-3</v>
      </c>
      <c r="F18">
        <v>6.9491825234399996E-4</v>
      </c>
      <c r="G18">
        <f t="shared" si="0"/>
        <v>0</v>
      </c>
      <c r="H18">
        <f t="shared" si="1"/>
        <v>1.1233473055827E-3</v>
      </c>
      <c r="I18">
        <f t="shared" si="2"/>
        <v>7.2966416496119996E-4</v>
      </c>
      <c r="J18">
        <f t="shared" si="3"/>
        <v>-1.1233473055827E-3</v>
      </c>
      <c r="K18">
        <f t="shared" si="4"/>
        <v>-7.2966416496119996E-4</v>
      </c>
      <c r="L18">
        <f t="shared" si="5"/>
        <v>1.1233473055827E-3</v>
      </c>
      <c r="M18">
        <f t="shared" si="6"/>
        <v>7.2966416496119996E-4</v>
      </c>
      <c r="N18">
        <f t="shared" si="7"/>
        <v>1.1233473055827E-3</v>
      </c>
      <c r="O18">
        <f t="shared" si="8"/>
        <v>0</v>
      </c>
      <c r="P18">
        <f t="shared" si="9"/>
        <v>6.1767049018130002E-4</v>
      </c>
      <c r="R18" s="3">
        <v>9.6405499999999993</v>
      </c>
      <c r="S18" s="3">
        <v>4.4696400000000001</v>
      </c>
      <c r="T18">
        <f t="shared" si="10"/>
        <v>0.12080652281634306</v>
      </c>
    </row>
    <row r="19" spans="3:20" x14ac:dyDescent="0.25">
      <c r="C19">
        <v>8.750534</v>
      </c>
      <c r="D19">
        <v>0</v>
      </c>
      <c r="E19">
        <v>0</v>
      </c>
      <c r="F19">
        <v>6.5305570702200002E-4</v>
      </c>
      <c r="G19">
        <f t="shared" si="0"/>
        <v>0</v>
      </c>
      <c r="H19">
        <f t="shared" si="1"/>
        <v>0</v>
      </c>
      <c r="I19">
        <f t="shared" si="2"/>
        <v>6.8570849237310002E-4</v>
      </c>
      <c r="J19">
        <f t="shared" si="3"/>
        <v>0</v>
      </c>
      <c r="K19">
        <f t="shared" si="4"/>
        <v>-6.8570849237310002E-4</v>
      </c>
      <c r="L19">
        <f t="shared" si="5"/>
        <v>0</v>
      </c>
      <c r="M19">
        <f t="shared" si="6"/>
        <v>6.8570849237310002E-4</v>
      </c>
      <c r="N19">
        <f t="shared" si="7"/>
        <v>6.8570849237310002E-4</v>
      </c>
      <c r="O19">
        <f t="shared" si="8"/>
        <v>0</v>
      </c>
      <c r="P19">
        <f t="shared" si="9"/>
        <v>2.2856949745770001E-4</v>
      </c>
      <c r="R19" s="2">
        <v>9.6856000000000009</v>
      </c>
      <c r="S19" s="2">
        <v>5.2148399999999997</v>
      </c>
      <c r="T19">
        <f t="shared" si="10"/>
        <v>0.14094797062930761</v>
      </c>
    </row>
    <row r="20" spans="3:20" x14ac:dyDescent="0.25">
      <c r="C20">
        <v>8.8006130000000002</v>
      </c>
      <c r="D20">
        <v>2.55023101465E-3</v>
      </c>
      <c r="E20">
        <v>1.8768456211209999E-3</v>
      </c>
      <c r="F20">
        <v>3.115150786369E-3</v>
      </c>
      <c r="G20">
        <f t="shared" si="0"/>
        <v>2.55023101465E-3</v>
      </c>
      <c r="H20">
        <f t="shared" si="1"/>
        <v>2.0645301832330999E-3</v>
      </c>
      <c r="I20">
        <f t="shared" si="2"/>
        <v>3.27090832568745E-3</v>
      </c>
      <c r="J20">
        <f t="shared" si="3"/>
        <v>4.857008314169001E-4</v>
      </c>
      <c r="K20">
        <f t="shared" si="4"/>
        <v>-7.2067731103745E-4</v>
      </c>
      <c r="L20">
        <f t="shared" si="5"/>
        <v>4.857008314169001E-4</v>
      </c>
      <c r="M20">
        <f t="shared" si="6"/>
        <v>7.2067731103745E-4</v>
      </c>
      <c r="N20">
        <f t="shared" si="7"/>
        <v>3.27090832568745E-3</v>
      </c>
      <c r="O20">
        <f t="shared" si="8"/>
        <v>2.0645301832330999E-3</v>
      </c>
      <c r="P20">
        <f t="shared" si="9"/>
        <v>2.6285565078568497E-3</v>
      </c>
      <c r="R20" s="3">
        <v>9.7089200000000009</v>
      </c>
      <c r="S20" s="3">
        <v>5.7838000000000003</v>
      </c>
      <c r="T20">
        <f t="shared" si="10"/>
        <v>0.15632596062885715</v>
      </c>
    </row>
    <row r="21" spans="3:20" x14ac:dyDescent="0.25">
      <c r="C21">
        <v>8.8507820000000006</v>
      </c>
      <c r="D21">
        <v>7.277488505222E-3</v>
      </c>
      <c r="E21">
        <v>2.634055751022E-3</v>
      </c>
      <c r="F21">
        <v>2.2943332775790001E-3</v>
      </c>
      <c r="G21">
        <f t="shared" si="0"/>
        <v>7.277488505222E-3</v>
      </c>
      <c r="H21">
        <f t="shared" si="1"/>
        <v>2.8974613261242002E-3</v>
      </c>
      <c r="I21">
        <f t="shared" si="2"/>
        <v>2.4090499414579501E-3</v>
      </c>
      <c r="J21">
        <f t="shared" si="3"/>
        <v>4.3800271790977998E-3</v>
      </c>
      <c r="K21">
        <f t="shared" si="4"/>
        <v>4.8684385637640503E-3</v>
      </c>
      <c r="L21">
        <f t="shared" si="5"/>
        <v>4.3800271790977998E-3</v>
      </c>
      <c r="M21">
        <f t="shared" si="6"/>
        <v>4.8684385637640503E-3</v>
      </c>
      <c r="N21">
        <f t="shared" si="7"/>
        <v>7.277488505222E-3</v>
      </c>
      <c r="O21">
        <f t="shared" si="8"/>
        <v>2.4090499414579501E-3</v>
      </c>
      <c r="P21">
        <f t="shared" si="9"/>
        <v>4.1946665909347166E-3</v>
      </c>
      <c r="R21" s="2">
        <v>9.73184</v>
      </c>
      <c r="S21" s="2">
        <v>6.6408399999999999</v>
      </c>
      <c r="T21">
        <f t="shared" si="10"/>
        <v>0.1794902473084373</v>
      </c>
    </row>
    <row r="22" spans="3:20" x14ac:dyDescent="0.25">
      <c r="C22">
        <v>8.901033</v>
      </c>
      <c r="D22">
        <v>3.4796154952080002E-3</v>
      </c>
      <c r="E22">
        <v>8.30300182387E-4</v>
      </c>
      <c r="F22">
        <v>1.6592946025349999E-3</v>
      </c>
      <c r="G22">
        <f t="shared" si="0"/>
        <v>3.4796154952080002E-3</v>
      </c>
      <c r="H22">
        <f t="shared" si="1"/>
        <v>9.1333020062570004E-4</v>
      </c>
      <c r="I22">
        <f t="shared" si="2"/>
        <v>1.7422593326617501E-3</v>
      </c>
      <c r="J22">
        <f t="shared" si="3"/>
        <v>2.5662852945823001E-3</v>
      </c>
      <c r="K22">
        <f t="shared" si="4"/>
        <v>1.7373561625462501E-3</v>
      </c>
      <c r="L22">
        <f t="shared" si="5"/>
        <v>2.5662852945823001E-3</v>
      </c>
      <c r="M22">
        <f t="shared" si="6"/>
        <v>1.7373561625462501E-3</v>
      </c>
      <c r="N22">
        <f t="shared" si="7"/>
        <v>3.4796154952080002E-3</v>
      </c>
      <c r="O22">
        <f t="shared" si="8"/>
        <v>9.1333020062570004E-4</v>
      </c>
      <c r="P22">
        <f t="shared" si="9"/>
        <v>2.0450683428318169E-3</v>
      </c>
      <c r="R22" s="3">
        <v>9.7551299999999994</v>
      </c>
      <c r="S22" s="3">
        <v>7.0790199999999999</v>
      </c>
      <c r="T22">
        <f t="shared" si="10"/>
        <v>0.19133348349024729</v>
      </c>
    </row>
    <row r="23" spans="3:20" x14ac:dyDescent="0.25">
      <c r="C23">
        <v>8.9506119999999996</v>
      </c>
      <c r="D23">
        <v>3.2609511334879999E-3</v>
      </c>
      <c r="E23">
        <v>2.3431784288230001E-3</v>
      </c>
      <c r="F23">
        <v>5.8075311088730004E-3</v>
      </c>
      <c r="G23">
        <f t="shared" si="0"/>
        <v>3.2609511334879999E-3</v>
      </c>
      <c r="H23">
        <f t="shared" si="1"/>
        <v>2.5774962717053005E-3</v>
      </c>
      <c r="I23">
        <f t="shared" si="2"/>
        <v>6.0979076643166508E-3</v>
      </c>
      <c r="J23">
        <f t="shared" si="3"/>
        <v>6.8345486178269946E-4</v>
      </c>
      <c r="K23">
        <f t="shared" si="4"/>
        <v>-2.8369565308286509E-3</v>
      </c>
      <c r="L23">
        <f t="shared" si="5"/>
        <v>6.8345486178269946E-4</v>
      </c>
      <c r="M23">
        <f t="shared" si="6"/>
        <v>2.8369565308286509E-3</v>
      </c>
      <c r="N23">
        <f t="shared" si="7"/>
        <v>6.0979076643166508E-3</v>
      </c>
      <c r="O23">
        <f t="shared" si="8"/>
        <v>2.5774962717053005E-3</v>
      </c>
      <c r="P23">
        <f t="shared" si="9"/>
        <v>3.9787850231699845E-3</v>
      </c>
      <c r="R23" s="2">
        <v>9.8015100000000004</v>
      </c>
      <c r="S23" s="2">
        <v>7.6634399999999996</v>
      </c>
      <c r="T23">
        <f t="shared" si="10"/>
        <v>0.20712933015000673</v>
      </c>
    </row>
    <row r="24" spans="3:20" x14ac:dyDescent="0.25">
      <c r="C24">
        <v>9.0002420000000001</v>
      </c>
      <c r="D24">
        <v>2.0774727847810001E-3</v>
      </c>
      <c r="E24">
        <v>7.4307020213599997E-4</v>
      </c>
      <c r="F24">
        <v>4.0337580415119997E-3</v>
      </c>
      <c r="G24">
        <f t="shared" si="0"/>
        <v>2.0774727847810001E-3</v>
      </c>
      <c r="H24">
        <f t="shared" si="1"/>
        <v>8.1737722234959999E-4</v>
      </c>
      <c r="I24">
        <f t="shared" si="2"/>
        <v>4.2354459435875996E-3</v>
      </c>
      <c r="J24">
        <f t="shared" si="3"/>
        <v>1.2600955624314002E-3</v>
      </c>
      <c r="K24">
        <f t="shared" si="4"/>
        <v>-2.1579731588065995E-3</v>
      </c>
      <c r="L24">
        <f t="shared" si="5"/>
        <v>1.2600955624314002E-3</v>
      </c>
      <c r="M24">
        <f t="shared" si="6"/>
        <v>2.1579731588065995E-3</v>
      </c>
      <c r="N24">
        <f t="shared" si="7"/>
        <v>4.2354459435875996E-3</v>
      </c>
      <c r="O24">
        <f t="shared" si="8"/>
        <v>8.1737722234959999E-4</v>
      </c>
      <c r="P24">
        <f t="shared" si="9"/>
        <v>2.3767653169060664E-3</v>
      </c>
      <c r="R24" s="3">
        <v>9.8478200000000005</v>
      </c>
      <c r="S24" s="3">
        <v>8.2126599999999996</v>
      </c>
      <c r="T24">
        <f t="shared" si="10"/>
        <v>0.22197378260281994</v>
      </c>
    </row>
    <row r="25" spans="3:20" x14ac:dyDescent="0.25">
      <c r="C25">
        <v>9.0506799999999998</v>
      </c>
      <c r="D25">
        <v>2.961558597659E-3</v>
      </c>
      <c r="E25">
        <v>4.9787087286540001E-3</v>
      </c>
      <c r="F25">
        <v>2.8569991985089999E-3</v>
      </c>
      <c r="G25">
        <f t="shared" si="0"/>
        <v>2.961558597659E-3</v>
      </c>
      <c r="H25">
        <f t="shared" si="1"/>
        <v>5.4765796015194008E-3</v>
      </c>
      <c r="I25">
        <f t="shared" si="2"/>
        <v>2.9998491584344498E-3</v>
      </c>
      <c r="J25">
        <f t="shared" si="3"/>
        <v>-2.5150210038604008E-3</v>
      </c>
      <c r="K25">
        <f t="shared" si="4"/>
        <v>-3.8290560775449799E-5</v>
      </c>
      <c r="L25">
        <f t="shared" si="5"/>
        <v>2.5150210038604008E-3</v>
      </c>
      <c r="M25">
        <f t="shared" si="6"/>
        <v>3.8290560775449799E-5</v>
      </c>
      <c r="N25">
        <f t="shared" si="7"/>
        <v>5.4765796015194008E-3</v>
      </c>
      <c r="O25">
        <f t="shared" si="8"/>
        <v>2.961558597659E-3</v>
      </c>
      <c r="P25">
        <f t="shared" si="9"/>
        <v>3.8126624525376168E-3</v>
      </c>
      <c r="R25" s="2">
        <v>9.9183800000000009</v>
      </c>
      <c r="S25" s="2">
        <v>11.024139999999999</v>
      </c>
      <c r="T25">
        <f t="shared" si="10"/>
        <v>0.29796315149331049</v>
      </c>
    </row>
    <row r="26" spans="3:20" x14ac:dyDescent="0.25">
      <c r="C26">
        <v>9.1003989999999906</v>
      </c>
      <c r="D26">
        <v>1.8547134652000001E-3</v>
      </c>
      <c r="E26">
        <v>4.114234296928E-3</v>
      </c>
      <c r="F26">
        <v>2.2616254665990001E-3</v>
      </c>
      <c r="G26">
        <f t="shared" si="0"/>
        <v>1.8547134652000001E-3</v>
      </c>
      <c r="H26">
        <f t="shared" si="1"/>
        <v>4.5256577266208006E-3</v>
      </c>
      <c r="I26">
        <f t="shared" si="2"/>
        <v>2.37470673992895E-3</v>
      </c>
      <c r="J26">
        <f t="shared" si="3"/>
        <v>-2.6709442614208006E-3</v>
      </c>
      <c r="K26">
        <f t="shared" si="4"/>
        <v>-5.1999327472894994E-4</v>
      </c>
      <c r="L26">
        <f t="shared" si="5"/>
        <v>2.6709442614208006E-3</v>
      </c>
      <c r="M26">
        <f t="shared" si="6"/>
        <v>5.1999327472894994E-4</v>
      </c>
      <c r="N26">
        <f t="shared" si="7"/>
        <v>4.5256577266208006E-3</v>
      </c>
      <c r="O26">
        <f t="shared" si="8"/>
        <v>1.8547134652000001E-3</v>
      </c>
      <c r="P26">
        <f t="shared" si="9"/>
        <v>2.9183593105832502E-3</v>
      </c>
      <c r="R26" s="3">
        <v>9.9428300000000007</v>
      </c>
      <c r="S26" s="3">
        <v>11.601229999999999</v>
      </c>
      <c r="T26">
        <f t="shared" si="10"/>
        <v>0.31356088112077113</v>
      </c>
    </row>
    <row r="27" spans="3:20" x14ac:dyDescent="0.25">
      <c r="C27">
        <v>9.1506659999999904</v>
      </c>
      <c r="D27">
        <v>7.0569585505179996E-3</v>
      </c>
      <c r="E27">
        <v>6.5400356831869996E-3</v>
      </c>
      <c r="F27">
        <v>5.1622498745540002E-3</v>
      </c>
      <c r="G27">
        <f t="shared" si="0"/>
        <v>7.0569585505179996E-3</v>
      </c>
      <c r="H27">
        <f t="shared" si="1"/>
        <v>7.1940392515057001E-3</v>
      </c>
      <c r="I27">
        <f t="shared" si="2"/>
        <v>5.4203623682817009E-3</v>
      </c>
      <c r="J27">
        <f t="shared" si="3"/>
        <v>-1.3708070098770054E-4</v>
      </c>
      <c r="K27">
        <f t="shared" si="4"/>
        <v>1.6365961822362987E-3</v>
      </c>
      <c r="L27">
        <f t="shared" si="5"/>
        <v>1.3708070098770054E-4</v>
      </c>
      <c r="M27">
        <f t="shared" si="6"/>
        <v>1.6365961822362987E-3</v>
      </c>
      <c r="N27">
        <f t="shared" si="7"/>
        <v>7.1940392515057001E-3</v>
      </c>
      <c r="O27">
        <f t="shared" si="8"/>
        <v>5.4203623682817009E-3</v>
      </c>
      <c r="P27">
        <f t="shared" si="9"/>
        <v>6.5571200567684671E-3</v>
      </c>
      <c r="R27" s="2">
        <v>10.039149999999999</v>
      </c>
      <c r="S27" s="2">
        <v>15.1267</v>
      </c>
      <c r="T27">
        <f t="shared" si="10"/>
        <v>0.40884814631289695</v>
      </c>
    </row>
    <row r="28" spans="3:20" x14ac:dyDescent="0.25">
      <c r="C28">
        <v>9.2007019999999997</v>
      </c>
      <c r="D28">
        <v>7.7500526938730002E-3</v>
      </c>
      <c r="E28">
        <v>3.690223032832E-3</v>
      </c>
      <c r="F28">
        <v>4.121948569035E-3</v>
      </c>
      <c r="G28">
        <f t="shared" si="0"/>
        <v>7.7500526938730002E-3</v>
      </c>
      <c r="H28">
        <f t="shared" si="1"/>
        <v>4.0592453361152003E-3</v>
      </c>
      <c r="I28">
        <f t="shared" si="2"/>
        <v>4.3280459974867503E-3</v>
      </c>
      <c r="J28">
        <f t="shared" si="3"/>
        <v>3.6908073577577999E-3</v>
      </c>
      <c r="K28">
        <f t="shared" si="4"/>
        <v>3.4220066963862499E-3</v>
      </c>
      <c r="L28">
        <f t="shared" si="5"/>
        <v>3.6908073577577999E-3</v>
      </c>
      <c r="M28">
        <f t="shared" si="6"/>
        <v>3.4220066963862499E-3</v>
      </c>
      <c r="N28">
        <f t="shared" si="7"/>
        <v>7.7500526938730002E-3</v>
      </c>
      <c r="O28">
        <f t="shared" si="8"/>
        <v>4.0592453361152003E-3</v>
      </c>
      <c r="P28">
        <f t="shared" si="9"/>
        <v>5.3791146758249836E-3</v>
      </c>
      <c r="R28" s="3">
        <v>10.088559999999999</v>
      </c>
      <c r="S28" s="3">
        <v>21.258240000000001</v>
      </c>
      <c r="T28">
        <f t="shared" si="10"/>
        <v>0.57457290868958055</v>
      </c>
    </row>
    <row r="29" spans="3:20" x14ac:dyDescent="0.25">
      <c r="C29">
        <v>9.250489</v>
      </c>
      <c r="D29">
        <v>4.9523158292800002E-3</v>
      </c>
      <c r="E29">
        <v>1.7520095591660001E-3</v>
      </c>
      <c r="F29">
        <v>8.1402343075500008E-3</v>
      </c>
      <c r="G29">
        <f t="shared" si="0"/>
        <v>4.9523158292800002E-3</v>
      </c>
      <c r="H29">
        <f t="shared" si="1"/>
        <v>1.9272105150826002E-3</v>
      </c>
      <c r="I29">
        <f t="shared" si="2"/>
        <v>8.5472460229275016E-3</v>
      </c>
      <c r="J29">
        <f t="shared" si="3"/>
        <v>3.0251053141974E-3</v>
      </c>
      <c r="K29">
        <f t="shared" si="4"/>
        <v>-3.5949301936475013E-3</v>
      </c>
      <c r="L29">
        <f t="shared" si="5"/>
        <v>3.0251053141974E-3</v>
      </c>
      <c r="M29">
        <f t="shared" si="6"/>
        <v>3.5949301936475013E-3</v>
      </c>
      <c r="N29">
        <f t="shared" si="7"/>
        <v>8.5472460229275016E-3</v>
      </c>
      <c r="O29">
        <f t="shared" si="8"/>
        <v>1.9272105150826002E-3</v>
      </c>
      <c r="P29">
        <f t="shared" si="9"/>
        <v>5.1422574557633679E-3</v>
      </c>
      <c r="R29" s="2">
        <v>10.18661</v>
      </c>
      <c r="S29" s="2">
        <v>23.240870000000001</v>
      </c>
      <c r="T29">
        <f t="shared" si="10"/>
        <v>0.62815991711338348</v>
      </c>
    </row>
    <row r="30" spans="3:20" x14ac:dyDescent="0.25">
      <c r="C30">
        <v>9.3002800000000008</v>
      </c>
      <c r="D30">
        <v>8.665735487406E-3</v>
      </c>
      <c r="E30">
        <v>5.1000634348420002E-3</v>
      </c>
      <c r="F30">
        <v>7.923035480319E-3</v>
      </c>
      <c r="G30">
        <f t="shared" si="0"/>
        <v>8.665735487406E-3</v>
      </c>
      <c r="H30">
        <f t="shared" si="1"/>
        <v>5.6100697783262009E-3</v>
      </c>
      <c r="I30">
        <f t="shared" si="2"/>
        <v>8.3191872543349511E-3</v>
      </c>
      <c r="J30">
        <f t="shared" si="3"/>
        <v>3.0556657090797992E-3</v>
      </c>
      <c r="K30">
        <f t="shared" si="4"/>
        <v>3.4654823307104891E-4</v>
      </c>
      <c r="L30">
        <f t="shared" si="5"/>
        <v>3.0556657090797992E-3</v>
      </c>
      <c r="M30">
        <f t="shared" si="6"/>
        <v>3.4654823307104891E-4</v>
      </c>
      <c r="N30">
        <f t="shared" si="7"/>
        <v>8.665735487406E-3</v>
      </c>
      <c r="O30">
        <f t="shared" si="8"/>
        <v>5.6100697783262009E-3</v>
      </c>
      <c r="P30">
        <f t="shared" si="9"/>
        <v>7.5316641733557165E-3</v>
      </c>
      <c r="R30" s="3">
        <v>10.288589999999999</v>
      </c>
      <c r="S30" s="3">
        <v>24.199010000000001</v>
      </c>
      <c r="T30">
        <f t="shared" si="10"/>
        <v>0.65405675931348262</v>
      </c>
    </row>
    <row r="31" spans="3:20" x14ac:dyDescent="0.25">
      <c r="C31">
        <v>9.3506099999999996</v>
      </c>
      <c r="D31">
        <v>1.1722608862924E-2</v>
      </c>
      <c r="E31">
        <v>8.1843875121030002E-3</v>
      </c>
      <c r="F31">
        <v>1.0231695256981E-2</v>
      </c>
      <c r="G31">
        <f t="shared" si="0"/>
        <v>1.1722608862924E-2</v>
      </c>
      <c r="H31">
        <f t="shared" si="1"/>
        <v>9.0028262633133002E-3</v>
      </c>
      <c r="I31">
        <f t="shared" si="2"/>
        <v>1.074328001983005E-2</v>
      </c>
      <c r="J31">
        <f t="shared" si="3"/>
        <v>2.7197825996107001E-3</v>
      </c>
      <c r="K31">
        <f t="shared" si="4"/>
        <v>9.7932884309395035E-4</v>
      </c>
      <c r="L31">
        <f t="shared" si="5"/>
        <v>2.7197825996107001E-3</v>
      </c>
      <c r="M31">
        <f t="shared" si="6"/>
        <v>9.7932884309395035E-4</v>
      </c>
      <c r="N31">
        <f t="shared" si="7"/>
        <v>1.1722608862924E-2</v>
      </c>
      <c r="O31">
        <f t="shared" si="8"/>
        <v>9.0028262633133002E-3</v>
      </c>
      <c r="P31">
        <f t="shared" si="9"/>
        <v>1.0489571715355783E-2</v>
      </c>
      <c r="R31" s="2">
        <v>10.315189999999999</v>
      </c>
      <c r="S31" s="2">
        <v>24.25723</v>
      </c>
      <c r="T31">
        <f t="shared" si="10"/>
        <v>0.65563034370917606</v>
      </c>
    </row>
    <row r="32" spans="3:20" x14ac:dyDescent="0.25">
      <c r="C32">
        <v>9.4006620000000005</v>
      </c>
      <c r="D32">
        <v>4.3335711313239003E-2</v>
      </c>
      <c r="E32">
        <v>3.8506019357578997E-2</v>
      </c>
      <c r="F32">
        <v>3.9852117193491E-2</v>
      </c>
      <c r="G32">
        <f t="shared" si="0"/>
        <v>4.3335711313239003E-2</v>
      </c>
      <c r="H32">
        <f t="shared" si="1"/>
        <v>4.23566212933369E-2</v>
      </c>
      <c r="I32">
        <f t="shared" si="2"/>
        <v>4.1844723053165556E-2</v>
      </c>
      <c r="J32">
        <f t="shared" si="3"/>
        <v>9.790900199021027E-4</v>
      </c>
      <c r="K32">
        <f t="shared" si="4"/>
        <v>1.4909882600734475E-3</v>
      </c>
      <c r="L32">
        <f t="shared" si="5"/>
        <v>9.790900199021027E-4</v>
      </c>
      <c r="M32">
        <f t="shared" si="6"/>
        <v>1.4909882600734475E-3</v>
      </c>
      <c r="N32">
        <f t="shared" si="7"/>
        <v>4.3335711313239003E-2</v>
      </c>
      <c r="O32">
        <f t="shared" si="8"/>
        <v>4.1844723053165556E-2</v>
      </c>
      <c r="P32">
        <f t="shared" si="9"/>
        <v>4.2512351886580486E-2</v>
      </c>
      <c r="R32" s="3">
        <v>10.34107</v>
      </c>
      <c r="S32" s="3">
        <v>24.13739</v>
      </c>
      <c r="T32">
        <f t="shared" si="10"/>
        <v>0.65239127888643633</v>
      </c>
    </row>
    <row r="33" spans="3:20" x14ac:dyDescent="0.25">
      <c r="C33">
        <v>9.4506979999999903</v>
      </c>
      <c r="D33">
        <v>6.7701922304720996E-2</v>
      </c>
      <c r="E33">
        <v>4.2216823317741001E-2</v>
      </c>
      <c r="F33">
        <v>5.0138351906602999E-2</v>
      </c>
      <c r="G33">
        <f t="shared" si="0"/>
        <v>6.7701922304720996E-2</v>
      </c>
      <c r="H33">
        <f t="shared" si="1"/>
        <v>4.6438505649515106E-2</v>
      </c>
      <c r="I33">
        <f t="shared" si="2"/>
        <v>5.2645269501933149E-2</v>
      </c>
      <c r="J33">
        <f t="shared" si="3"/>
        <v>2.126341665520589E-2</v>
      </c>
      <c r="K33">
        <f t="shared" si="4"/>
        <v>1.5056652802787847E-2</v>
      </c>
      <c r="L33">
        <f t="shared" si="5"/>
        <v>2.126341665520589E-2</v>
      </c>
      <c r="M33">
        <f t="shared" si="6"/>
        <v>1.5056652802787847E-2</v>
      </c>
      <c r="N33">
        <f t="shared" si="7"/>
        <v>6.7701922304720996E-2</v>
      </c>
      <c r="O33">
        <f t="shared" si="8"/>
        <v>4.6438505649515106E-2</v>
      </c>
      <c r="P33">
        <f t="shared" si="9"/>
        <v>5.5595232485389751E-2</v>
      </c>
      <c r="R33" s="2">
        <v>10.41802</v>
      </c>
      <c r="S33" s="2">
        <v>23.49502</v>
      </c>
      <c r="T33">
        <f t="shared" si="10"/>
        <v>0.63502914545700262</v>
      </c>
    </row>
    <row r="34" spans="3:20" x14ac:dyDescent="0.25">
      <c r="C34">
        <v>9.4995829999999906</v>
      </c>
      <c r="D34">
        <v>7.2149925587366007E-2</v>
      </c>
      <c r="E34">
        <v>6.4286608180877003E-2</v>
      </c>
      <c r="F34">
        <v>6.2812434503025996E-2</v>
      </c>
      <c r="G34">
        <f t="shared" si="0"/>
        <v>7.2149925587366007E-2</v>
      </c>
      <c r="H34">
        <f t="shared" si="1"/>
        <v>7.0715268998964714E-2</v>
      </c>
      <c r="I34">
        <f t="shared" si="2"/>
        <v>6.5953056228177293E-2</v>
      </c>
      <c r="J34">
        <f t="shared" si="3"/>
        <v>1.4346565884012924E-3</v>
      </c>
      <c r="K34">
        <f t="shared" si="4"/>
        <v>6.1968693591887142E-3</v>
      </c>
      <c r="L34">
        <f t="shared" si="5"/>
        <v>1.4346565884012924E-3</v>
      </c>
      <c r="M34">
        <f t="shared" si="6"/>
        <v>6.1968693591887142E-3</v>
      </c>
      <c r="N34">
        <f t="shared" si="7"/>
        <v>7.2149925587366007E-2</v>
      </c>
      <c r="O34">
        <f t="shared" si="8"/>
        <v>6.5953056228177293E-2</v>
      </c>
      <c r="P34">
        <f t="shared" si="9"/>
        <v>6.9606083604836014E-2</v>
      </c>
      <c r="R34" s="3">
        <v>10.44441</v>
      </c>
      <c r="S34" s="3">
        <v>23.315560000000001</v>
      </c>
      <c r="T34">
        <f t="shared" si="10"/>
        <v>0.63017865669624751</v>
      </c>
    </row>
    <row r="35" spans="3:20" x14ac:dyDescent="0.25">
      <c r="C35">
        <v>9.5503970000000002</v>
      </c>
      <c r="D35">
        <v>9.9297811824899995E-2</v>
      </c>
      <c r="E35">
        <v>8.3248779963428998E-2</v>
      </c>
      <c r="F35">
        <v>9.3501250852854004E-2</v>
      </c>
      <c r="G35">
        <f t="shared" si="0"/>
        <v>9.9297811824899995E-2</v>
      </c>
      <c r="H35">
        <f t="shared" si="1"/>
        <v>9.1573657959771904E-2</v>
      </c>
      <c r="I35">
        <f t="shared" si="2"/>
        <v>9.8176313395496706E-2</v>
      </c>
      <c r="J35">
        <f t="shared" si="3"/>
        <v>7.7241538651280917E-3</v>
      </c>
      <c r="K35">
        <f t="shared" si="4"/>
        <v>1.1214984294032893E-3</v>
      </c>
      <c r="L35">
        <f t="shared" si="5"/>
        <v>7.7241538651280917E-3</v>
      </c>
      <c r="M35">
        <f t="shared" si="6"/>
        <v>1.1214984294032893E-3</v>
      </c>
      <c r="N35">
        <f t="shared" si="7"/>
        <v>9.9297811824899995E-2</v>
      </c>
      <c r="O35">
        <f t="shared" si="8"/>
        <v>9.1573657959771904E-2</v>
      </c>
      <c r="P35">
        <f t="shared" si="9"/>
        <v>9.6349261060056202E-2</v>
      </c>
      <c r="R35" s="2">
        <v>10.47212</v>
      </c>
      <c r="S35" s="2">
        <v>23.449829999999999</v>
      </c>
      <c r="T35">
        <f t="shared" si="10"/>
        <v>0.63380773908734622</v>
      </c>
    </row>
    <row r="36" spans="3:20" x14ac:dyDescent="0.25">
      <c r="C36">
        <v>9.6011830000000007</v>
      </c>
      <c r="D36">
        <v>0.13179468140428</v>
      </c>
      <c r="E36">
        <v>0.117045541839756</v>
      </c>
      <c r="F36">
        <v>0.121355890800967</v>
      </c>
      <c r="G36">
        <f t="shared" si="0"/>
        <v>0.13179468140428</v>
      </c>
      <c r="H36">
        <f t="shared" si="1"/>
        <v>0.12875009602373161</v>
      </c>
      <c r="I36">
        <f t="shared" si="2"/>
        <v>0.12742368534101536</v>
      </c>
      <c r="J36">
        <f t="shared" si="3"/>
        <v>3.0445853805483869E-3</v>
      </c>
      <c r="K36">
        <f t="shared" si="4"/>
        <v>4.3709960632646316E-3</v>
      </c>
      <c r="L36">
        <f t="shared" si="5"/>
        <v>3.0445853805483869E-3</v>
      </c>
      <c r="M36">
        <f t="shared" si="6"/>
        <v>4.3709960632646316E-3</v>
      </c>
      <c r="N36">
        <f t="shared" si="7"/>
        <v>0.13179468140428</v>
      </c>
      <c r="O36">
        <f t="shared" si="8"/>
        <v>0.12742368534101536</v>
      </c>
      <c r="P36">
        <f t="shared" si="9"/>
        <v>0.12932282092300898</v>
      </c>
      <c r="R36" s="3">
        <v>10.55194</v>
      </c>
      <c r="S36" s="3">
        <v>25.053840000000001</v>
      </c>
      <c r="T36">
        <f t="shared" si="10"/>
        <v>0.67716131357268339</v>
      </c>
    </row>
    <row r="37" spans="3:20" x14ac:dyDescent="0.25">
      <c r="C37">
        <v>9.6510619999999996</v>
      </c>
      <c r="D37">
        <v>0.15333263975586101</v>
      </c>
      <c r="E37">
        <v>0.122825903632445</v>
      </c>
      <c r="F37">
        <v>0.140050443893974</v>
      </c>
      <c r="G37">
        <f t="shared" si="0"/>
        <v>0.15333263975586101</v>
      </c>
      <c r="H37">
        <f t="shared" si="1"/>
        <v>0.1351084939956895</v>
      </c>
      <c r="I37">
        <f t="shared" si="2"/>
        <v>0.14705296608867272</v>
      </c>
      <c r="J37">
        <f t="shared" si="3"/>
        <v>1.8224145760171506E-2</v>
      </c>
      <c r="K37">
        <f t="shared" si="4"/>
        <v>6.2796736671882902E-3</v>
      </c>
      <c r="L37">
        <f t="shared" si="5"/>
        <v>1.8224145760171506E-2</v>
      </c>
      <c r="M37">
        <f t="shared" si="6"/>
        <v>6.2796736671882902E-3</v>
      </c>
      <c r="N37">
        <f t="shared" si="7"/>
        <v>0.15333263975586101</v>
      </c>
      <c r="O37">
        <f t="shared" si="8"/>
        <v>0.1351084939956895</v>
      </c>
      <c r="P37">
        <f t="shared" si="9"/>
        <v>0.14516469994674108</v>
      </c>
      <c r="R37" s="2">
        <v>10.57902</v>
      </c>
      <c r="S37" s="2">
        <v>24.675229999999999</v>
      </c>
      <c r="T37">
        <f t="shared" si="10"/>
        <v>0.66692814991666283</v>
      </c>
    </row>
    <row r="38" spans="3:20" x14ac:dyDescent="0.25">
      <c r="C38">
        <v>9.6994140000000009</v>
      </c>
      <c r="D38">
        <v>0.17294737388880799</v>
      </c>
      <c r="E38">
        <v>0.15317940084380799</v>
      </c>
      <c r="F38">
        <v>0.161232812819218</v>
      </c>
      <c r="G38">
        <f t="shared" si="0"/>
        <v>0.17294737388880799</v>
      </c>
      <c r="H38">
        <f t="shared" si="1"/>
        <v>0.1684973409281888</v>
      </c>
      <c r="I38">
        <f t="shared" si="2"/>
        <v>0.16929445346017891</v>
      </c>
      <c r="J38">
        <f t="shared" si="3"/>
        <v>4.450032960619188E-3</v>
      </c>
      <c r="K38">
        <f t="shared" si="4"/>
        <v>3.6529204286290806E-3</v>
      </c>
      <c r="L38">
        <f t="shared" si="5"/>
        <v>4.450032960619188E-3</v>
      </c>
      <c r="M38">
        <f t="shared" si="6"/>
        <v>3.6529204286290806E-3</v>
      </c>
      <c r="N38">
        <f t="shared" si="7"/>
        <v>0.17294737388880799</v>
      </c>
      <c r="O38">
        <f t="shared" si="8"/>
        <v>0.1684973409281888</v>
      </c>
      <c r="P38">
        <f t="shared" si="9"/>
        <v>0.17024638942572523</v>
      </c>
      <c r="R38" s="3">
        <v>10.66018</v>
      </c>
      <c r="S38" s="3">
        <v>27.14798</v>
      </c>
      <c r="T38">
        <f t="shared" si="10"/>
        <v>0.73376224154241176</v>
      </c>
    </row>
    <row r="39" spans="3:20" x14ac:dyDescent="0.25">
      <c r="C39">
        <v>9.7500260000000001</v>
      </c>
      <c r="D39">
        <v>0.20190314630586301</v>
      </c>
      <c r="E39">
        <v>0.16195115877816799</v>
      </c>
      <c r="F39">
        <v>0.18835759229777899</v>
      </c>
      <c r="G39">
        <f t="shared" si="0"/>
        <v>0.20190314630586301</v>
      </c>
      <c r="H39">
        <f t="shared" si="1"/>
        <v>0.17814627465598479</v>
      </c>
      <c r="I39">
        <f t="shared" si="2"/>
        <v>0.19777547191266795</v>
      </c>
      <c r="J39">
        <f t="shared" si="3"/>
        <v>2.375687164987822E-2</v>
      </c>
      <c r="K39">
        <f t="shared" si="4"/>
        <v>4.1276743931950577E-3</v>
      </c>
      <c r="L39">
        <f t="shared" si="5"/>
        <v>2.375687164987822E-2</v>
      </c>
      <c r="M39">
        <f t="shared" si="6"/>
        <v>4.1276743931950577E-3</v>
      </c>
      <c r="N39">
        <f t="shared" si="7"/>
        <v>0.20190314630586301</v>
      </c>
      <c r="O39">
        <f t="shared" si="8"/>
        <v>0.17814627465598479</v>
      </c>
      <c r="P39">
        <f t="shared" si="9"/>
        <v>0.19260829762483858</v>
      </c>
      <c r="R39" s="2">
        <v>10.7156</v>
      </c>
      <c r="S39" s="2">
        <v>26.971550000000001</v>
      </c>
      <c r="T39">
        <f t="shared" si="10"/>
        <v>0.72899364836253888</v>
      </c>
    </row>
    <row r="40" spans="3:20" x14ac:dyDescent="0.25">
      <c r="C40">
        <v>9.8008710000000008</v>
      </c>
      <c r="D40">
        <v>0.22568535153397701</v>
      </c>
      <c r="E40">
        <v>0.193964634763962</v>
      </c>
      <c r="F40">
        <v>0.21480371514302299</v>
      </c>
      <c r="G40">
        <f t="shared" si="0"/>
        <v>0.22568535153397701</v>
      </c>
      <c r="H40">
        <f t="shared" si="1"/>
        <v>0.21336109824035823</v>
      </c>
      <c r="I40">
        <f t="shared" si="2"/>
        <v>0.22554390090017415</v>
      </c>
      <c r="J40">
        <f t="shared" si="3"/>
        <v>1.2324253293618775E-2</v>
      </c>
      <c r="K40">
        <f t="shared" si="4"/>
        <v>1.4145063380285872E-4</v>
      </c>
      <c r="L40">
        <f t="shared" si="5"/>
        <v>1.2324253293618775E-2</v>
      </c>
      <c r="M40">
        <f t="shared" si="6"/>
        <v>1.4145063380285872E-4</v>
      </c>
      <c r="N40">
        <f t="shared" si="7"/>
        <v>0.22568535153397701</v>
      </c>
      <c r="O40">
        <f t="shared" si="8"/>
        <v>0.21336109824035823</v>
      </c>
      <c r="P40">
        <f t="shared" si="9"/>
        <v>0.22153011689150315</v>
      </c>
      <c r="R40" s="3">
        <v>10.77129</v>
      </c>
      <c r="S40" s="3">
        <v>27.062580000000001</v>
      </c>
      <c r="T40">
        <f t="shared" si="10"/>
        <v>0.73145402946078641</v>
      </c>
    </row>
    <row r="41" spans="3:20" x14ac:dyDescent="0.25">
      <c r="C41">
        <v>9.8504369999999906</v>
      </c>
      <c r="D41">
        <v>0.27089813364915699</v>
      </c>
      <c r="E41">
        <v>0.24698662758747</v>
      </c>
      <c r="F41">
        <v>0.23832655788037299</v>
      </c>
      <c r="G41">
        <f t="shared" si="0"/>
        <v>0.27089813364915699</v>
      </c>
      <c r="H41">
        <f t="shared" si="1"/>
        <v>0.27168529034621702</v>
      </c>
      <c r="I41">
        <f t="shared" si="2"/>
        <v>0.25024288577439163</v>
      </c>
      <c r="J41">
        <f t="shared" si="3"/>
        <v>-7.8715669706003188E-4</v>
      </c>
      <c r="K41">
        <f t="shared" si="4"/>
        <v>2.0655247874765359E-2</v>
      </c>
      <c r="L41">
        <f t="shared" si="5"/>
        <v>7.8715669706003188E-4</v>
      </c>
      <c r="M41">
        <f t="shared" si="6"/>
        <v>2.0655247874765359E-2</v>
      </c>
      <c r="N41">
        <f t="shared" si="7"/>
        <v>0.27168529034621702</v>
      </c>
      <c r="O41">
        <f t="shared" si="8"/>
        <v>0.25024288577439163</v>
      </c>
      <c r="P41">
        <f t="shared" si="9"/>
        <v>0.26427543658992186</v>
      </c>
      <c r="R41" s="2">
        <v>10.82882</v>
      </c>
      <c r="S41" s="2">
        <v>27.403919999999999</v>
      </c>
      <c r="T41">
        <f t="shared" si="10"/>
        <v>0.74067985044371354</v>
      </c>
    </row>
    <row r="42" spans="3:20" x14ac:dyDescent="0.25">
      <c r="C42">
        <v>9.9002020000000002</v>
      </c>
      <c r="D42">
        <v>0.32768506822093701</v>
      </c>
      <c r="E42">
        <v>0.30520325067861198</v>
      </c>
      <c r="F42">
        <v>0.309082918804858</v>
      </c>
      <c r="G42">
        <f t="shared" si="0"/>
        <v>0.32768506822093701</v>
      </c>
      <c r="H42">
        <f t="shared" si="1"/>
        <v>0.33572357574647321</v>
      </c>
      <c r="I42">
        <f t="shared" si="2"/>
        <v>0.32453706474510091</v>
      </c>
      <c r="J42">
        <f t="shared" si="3"/>
        <v>-8.0385075255361982E-3</v>
      </c>
      <c r="K42">
        <f t="shared" si="4"/>
        <v>3.1480034758361031E-3</v>
      </c>
      <c r="L42">
        <f t="shared" si="5"/>
        <v>8.0385075255361982E-3</v>
      </c>
      <c r="M42">
        <f t="shared" si="6"/>
        <v>3.1480034758361031E-3</v>
      </c>
      <c r="N42">
        <f t="shared" si="7"/>
        <v>0.33572357574647321</v>
      </c>
      <c r="O42">
        <f t="shared" si="8"/>
        <v>0.32453706474510091</v>
      </c>
      <c r="P42">
        <f t="shared" si="9"/>
        <v>0.32931523623750375</v>
      </c>
      <c r="R42" s="3">
        <v>10.88537</v>
      </c>
      <c r="S42" s="3">
        <v>27.534770000000002</v>
      </c>
      <c r="T42">
        <f t="shared" si="10"/>
        <v>0.74421649623856934</v>
      </c>
    </row>
    <row r="43" spans="3:20" x14ac:dyDescent="0.25">
      <c r="C43">
        <v>9.95078</v>
      </c>
      <c r="D43">
        <v>0.384373675262981</v>
      </c>
      <c r="E43">
        <v>0.33838374099748397</v>
      </c>
      <c r="F43">
        <v>0.36999864861747001</v>
      </c>
      <c r="G43">
        <f t="shared" si="0"/>
        <v>0.384373675262981</v>
      </c>
      <c r="H43">
        <f t="shared" si="1"/>
        <v>0.37222211509723241</v>
      </c>
      <c r="I43">
        <f t="shared" si="2"/>
        <v>0.38849858104834351</v>
      </c>
      <c r="J43">
        <f t="shared" si="3"/>
        <v>1.2151560165748587E-2</v>
      </c>
      <c r="K43">
        <f t="shared" si="4"/>
        <v>-4.1249057853625093E-3</v>
      </c>
      <c r="L43">
        <f t="shared" si="5"/>
        <v>1.2151560165748587E-2</v>
      </c>
      <c r="M43">
        <f t="shared" si="6"/>
        <v>4.1249057853625093E-3</v>
      </c>
      <c r="N43">
        <f t="shared" si="7"/>
        <v>0.38849858104834351</v>
      </c>
      <c r="O43">
        <f t="shared" si="8"/>
        <v>0.37222211509723241</v>
      </c>
      <c r="P43">
        <f t="shared" si="9"/>
        <v>0.38169812380285228</v>
      </c>
      <c r="R43" s="2">
        <v>10.94284</v>
      </c>
      <c r="S43" s="2">
        <v>28.479780000000002</v>
      </c>
      <c r="T43">
        <f t="shared" si="10"/>
        <v>0.76975845758817962</v>
      </c>
    </row>
    <row r="44" spans="3:20" x14ac:dyDescent="0.25">
      <c r="C44">
        <v>10.000634</v>
      </c>
      <c r="D44">
        <v>0.43602119374591303</v>
      </c>
      <c r="E44">
        <v>0.41948997954191802</v>
      </c>
      <c r="F44">
        <v>0.42866032395825399</v>
      </c>
      <c r="G44">
        <f t="shared" si="0"/>
        <v>0.43602119374591303</v>
      </c>
      <c r="H44">
        <f t="shared" si="1"/>
        <v>0.46143897749610985</v>
      </c>
      <c r="I44">
        <f t="shared" si="2"/>
        <v>0.4500933401561667</v>
      </c>
      <c r="J44">
        <f t="shared" si="3"/>
        <v>-2.5417783750196821E-2</v>
      </c>
      <c r="K44">
        <f t="shared" si="4"/>
        <v>-1.4072146410253672E-2</v>
      </c>
      <c r="L44">
        <f t="shared" si="5"/>
        <v>2.5417783750196821E-2</v>
      </c>
      <c r="M44">
        <f t="shared" si="6"/>
        <v>1.4072146410253672E-2</v>
      </c>
      <c r="N44">
        <f t="shared" si="7"/>
        <v>0.46143897749610985</v>
      </c>
      <c r="O44">
        <f t="shared" si="8"/>
        <v>0.43602119374591303</v>
      </c>
      <c r="P44">
        <f t="shared" si="9"/>
        <v>0.44918450379939651</v>
      </c>
      <c r="R44" s="3">
        <v>10.972289999999999</v>
      </c>
      <c r="S44" s="3">
        <v>29.704070000000002</v>
      </c>
      <c r="T44">
        <f t="shared" si="10"/>
        <v>0.80284886706608405</v>
      </c>
    </row>
    <row r="45" spans="3:20" x14ac:dyDescent="0.25">
      <c r="C45">
        <v>10.05036</v>
      </c>
      <c r="D45">
        <v>0.47245649646757898</v>
      </c>
      <c r="E45">
        <v>0.43771316916581599</v>
      </c>
      <c r="F45">
        <v>0.46296271522026999</v>
      </c>
      <c r="G45">
        <f t="shared" si="0"/>
        <v>0.47245649646757898</v>
      </c>
      <c r="H45">
        <f t="shared" si="1"/>
        <v>0.48148448608239763</v>
      </c>
      <c r="I45">
        <f t="shared" si="2"/>
        <v>0.48611085098128354</v>
      </c>
      <c r="J45">
        <f t="shared" si="3"/>
        <v>-9.0279896148186545E-3</v>
      </c>
      <c r="K45">
        <f t="shared" si="4"/>
        <v>-1.3654354513704559E-2</v>
      </c>
      <c r="L45">
        <f t="shared" si="5"/>
        <v>9.0279896148186545E-3</v>
      </c>
      <c r="M45">
        <f t="shared" si="6"/>
        <v>1.3654354513704559E-2</v>
      </c>
      <c r="N45">
        <f t="shared" si="7"/>
        <v>0.48611085098128354</v>
      </c>
      <c r="O45">
        <f t="shared" si="8"/>
        <v>0.47245649646757898</v>
      </c>
      <c r="P45">
        <f t="shared" si="9"/>
        <v>0.48001727784375342</v>
      </c>
      <c r="R45" s="2">
        <v>11.001250000000001</v>
      </c>
      <c r="S45" s="2">
        <v>31.07863</v>
      </c>
      <c r="T45">
        <f t="shared" si="10"/>
        <v>0.84000081084733547</v>
      </c>
    </row>
    <row r="46" spans="3:20" x14ac:dyDescent="0.25">
      <c r="C46">
        <v>10.100901</v>
      </c>
      <c r="D46">
        <v>0.55688825607109604</v>
      </c>
      <c r="E46">
        <v>0.49207836855715098</v>
      </c>
      <c r="F46">
        <v>0.560430498800502</v>
      </c>
      <c r="G46">
        <f t="shared" si="0"/>
        <v>0.55688825607109604</v>
      </c>
      <c r="H46">
        <f t="shared" si="1"/>
        <v>0.54128620541286609</v>
      </c>
      <c r="I46">
        <f t="shared" si="2"/>
        <v>0.58845202374052707</v>
      </c>
      <c r="J46">
        <f t="shared" si="3"/>
        <v>1.5602050658229949E-2</v>
      </c>
      <c r="K46">
        <f t="shared" si="4"/>
        <v>-3.1563767669431031E-2</v>
      </c>
      <c r="L46">
        <f t="shared" si="5"/>
        <v>1.5602050658229949E-2</v>
      </c>
      <c r="M46">
        <f t="shared" si="6"/>
        <v>3.1563767669431031E-2</v>
      </c>
      <c r="N46">
        <f t="shared" si="7"/>
        <v>0.58845202374052707</v>
      </c>
      <c r="O46">
        <f t="shared" si="8"/>
        <v>0.54128620541286609</v>
      </c>
      <c r="P46">
        <f t="shared" si="9"/>
        <v>0.56220882840816311</v>
      </c>
    </row>
    <row r="47" spans="3:20" x14ac:dyDescent="0.25">
      <c r="C47">
        <v>10.150029</v>
      </c>
      <c r="D47">
        <v>0.57390802750687098</v>
      </c>
      <c r="E47">
        <v>0.54831262802045</v>
      </c>
      <c r="F47">
        <v>0.59239757832584405</v>
      </c>
      <c r="G47">
        <f t="shared" si="0"/>
        <v>0.57390802750687098</v>
      </c>
      <c r="H47">
        <f t="shared" si="1"/>
        <v>0.60314389082249509</v>
      </c>
      <c r="I47">
        <f t="shared" si="2"/>
        <v>0.62201745724213631</v>
      </c>
      <c r="J47">
        <f t="shared" si="3"/>
        <v>-2.9235863315624111E-2</v>
      </c>
      <c r="K47">
        <f t="shared" si="4"/>
        <v>-4.810942973526533E-2</v>
      </c>
      <c r="L47">
        <f t="shared" si="5"/>
        <v>2.9235863315624111E-2</v>
      </c>
      <c r="M47">
        <f t="shared" si="6"/>
        <v>4.810942973526533E-2</v>
      </c>
      <c r="N47">
        <f t="shared" si="7"/>
        <v>0.62201745724213631</v>
      </c>
      <c r="O47">
        <f t="shared" si="8"/>
        <v>0.57390802750687098</v>
      </c>
      <c r="P47">
        <f t="shared" si="9"/>
        <v>0.59968979185716742</v>
      </c>
    </row>
    <row r="48" spans="3:20" x14ac:dyDescent="0.25">
      <c r="C48">
        <v>10.2009329999999</v>
      </c>
      <c r="D48">
        <v>0.61001525870439699</v>
      </c>
      <c r="E48">
        <v>0.55032538512039997</v>
      </c>
      <c r="F48">
        <v>0.60175998414981802</v>
      </c>
      <c r="G48">
        <f t="shared" si="0"/>
        <v>0.61001525870439699</v>
      </c>
      <c r="H48">
        <f t="shared" si="1"/>
        <v>0.60535792363244001</v>
      </c>
      <c r="I48">
        <f t="shared" si="2"/>
        <v>0.63184798335730896</v>
      </c>
      <c r="J48">
        <f t="shared" si="3"/>
        <v>4.6573350719569806E-3</v>
      </c>
      <c r="K48">
        <f t="shared" si="4"/>
        <v>-2.1832724652911972E-2</v>
      </c>
      <c r="L48">
        <f t="shared" si="5"/>
        <v>4.6573350719569806E-3</v>
      </c>
      <c r="M48">
        <f t="shared" si="6"/>
        <v>2.1832724652911972E-2</v>
      </c>
      <c r="N48">
        <f t="shared" si="7"/>
        <v>0.63184798335730896</v>
      </c>
      <c r="O48">
        <f t="shared" si="8"/>
        <v>0.60535792363244001</v>
      </c>
      <c r="P48">
        <f t="shared" si="9"/>
        <v>0.61574038856471536</v>
      </c>
    </row>
    <row r="49" spans="3:16" x14ac:dyDescent="0.25">
      <c r="C49">
        <v>10.250387</v>
      </c>
      <c r="D49">
        <v>0.63689933038247604</v>
      </c>
      <c r="E49">
        <v>0.58393491559358002</v>
      </c>
      <c r="F49">
        <v>0.64794177848533097</v>
      </c>
      <c r="G49">
        <f t="shared" si="0"/>
        <v>0.63689933038247604</v>
      </c>
      <c r="H49">
        <f t="shared" si="1"/>
        <v>0.64232840715293804</v>
      </c>
      <c r="I49">
        <f t="shared" si="2"/>
        <v>0.68033886740959759</v>
      </c>
      <c r="J49">
        <f t="shared" si="3"/>
        <v>-5.4290767704620047E-3</v>
      </c>
      <c r="K49">
        <f t="shared" si="4"/>
        <v>-4.3439537027121555E-2</v>
      </c>
      <c r="L49">
        <f t="shared" si="5"/>
        <v>5.4290767704620047E-3</v>
      </c>
      <c r="M49">
        <f t="shared" si="6"/>
        <v>4.3439537027121555E-2</v>
      </c>
      <c r="N49">
        <f t="shared" si="7"/>
        <v>0.68033886740959759</v>
      </c>
      <c r="O49">
        <f t="shared" si="8"/>
        <v>0.63689933038247604</v>
      </c>
      <c r="P49">
        <f t="shared" si="9"/>
        <v>0.65318886831500389</v>
      </c>
    </row>
    <row r="50" spans="3:16" x14ac:dyDescent="0.25">
      <c r="C50">
        <v>10.300984</v>
      </c>
      <c r="D50">
        <v>0.66829474852340998</v>
      </c>
      <c r="E50">
        <v>0.58219751167177403</v>
      </c>
      <c r="F50">
        <v>0.62050830111439603</v>
      </c>
      <c r="G50">
        <f t="shared" si="0"/>
        <v>0.66829474852340998</v>
      </c>
      <c r="H50">
        <f t="shared" si="1"/>
        <v>0.64041726283895151</v>
      </c>
      <c r="I50">
        <f t="shared" si="2"/>
        <v>0.65153371617011591</v>
      </c>
      <c r="J50">
        <f t="shared" si="3"/>
        <v>2.787748568445847E-2</v>
      </c>
      <c r="K50">
        <f t="shared" si="4"/>
        <v>1.676103235329407E-2</v>
      </c>
      <c r="L50">
        <f t="shared" si="5"/>
        <v>2.787748568445847E-2</v>
      </c>
      <c r="M50">
        <f t="shared" si="6"/>
        <v>1.676103235329407E-2</v>
      </c>
      <c r="N50">
        <f t="shared" si="7"/>
        <v>0.66829474852340998</v>
      </c>
      <c r="O50">
        <f t="shared" si="8"/>
        <v>0.64041726283895151</v>
      </c>
      <c r="P50">
        <f t="shared" si="9"/>
        <v>0.65341524251082583</v>
      </c>
    </row>
    <row r="51" spans="3:16" x14ac:dyDescent="0.25">
      <c r="C51">
        <v>10.350749</v>
      </c>
      <c r="D51">
        <v>0.64184214176723497</v>
      </c>
      <c r="E51">
        <v>0.60440461718168303</v>
      </c>
      <c r="F51">
        <v>0.62605185353650195</v>
      </c>
      <c r="G51">
        <f t="shared" si="0"/>
        <v>0.64184214176723497</v>
      </c>
      <c r="H51">
        <f t="shared" si="1"/>
        <v>0.66484507889985134</v>
      </c>
      <c r="I51">
        <f t="shared" si="2"/>
        <v>0.65735444621332706</v>
      </c>
      <c r="J51">
        <f t="shared" si="3"/>
        <v>-2.3002937132616363E-2</v>
      </c>
      <c r="K51">
        <f t="shared" si="4"/>
        <v>-1.5512304446092084E-2</v>
      </c>
      <c r="L51">
        <f t="shared" si="5"/>
        <v>2.3002937132616363E-2</v>
      </c>
      <c r="M51">
        <f t="shared" si="6"/>
        <v>1.5512304446092084E-2</v>
      </c>
      <c r="N51">
        <f t="shared" si="7"/>
        <v>0.66484507889985134</v>
      </c>
      <c r="O51">
        <f t="shared" si="8"/>
        <v>0.64184214176723497</v>
      </c>
      <c r="P51">
        <f t="shared" si="9"/>
        <v>0.65468055562680449</v>
      </c>
    </row>
    <row r="52" spans="3:16" x14ac:dyDescent="0.25">
      <c r="C52">
        <v>10.400998</v>
      </c>
      <c r="D52">
        <v>0.68017129126226605</v>
      </c>
      <c r="E52">
        <v>0.60465572907125897</v>
      </c>
      <c r="F52">
        <v>0.64572252342139402</v>
      </c>
      <c r="G52">
        <f t="shared" si="0"/>
        <v>0.68017129126226605</v>
      </c>
      <c r="H52">
        <f t="shared" si="1"/>
        <v>0.66512130197838493</v>
      </c>
      <c r="I52">
        <f t="shared" si="2"/>
        <v>0.67800864959246376</v>
      </c>
      <c r="J52">
        <f t="shared" si="3"/>
        <v>1.5049989283881127E-2</v>
      </c>
      <c r="K52">
        <f t="shared" si="4"/>
        <v>2.1626416698022899E-3</v>
      </c>
      <c r="L52">
        <f t="shared" si="5"/>
        <v>1.5049989283881127E-2</v>
      </c>
      <c r="M52">
        <f t="shared" si="6"/>
        <v>2.1626416698022899E-3</v>
      </c>
      <c r="N52">
        <f t="shared" si="7"/>
        <v>0.68017129126226605</v>
      </c>
      <c r="O52">
        <f t="shared" si="8"/>
        <v>0.66512130197838493</v>
      </c>
      <c r="P52">
        <f t="shared" si="9"/>
        <v>0.67443374761103814</v>
      </c>
    </row>
    <row r="53" spans="3:16" x14ac:dyDescent="0.25">
      <c r="C53">
        <v>10.451057</v>
      </c>
      <c r="D53">
        <v>0.66090126360137702</v>
      </c>
      <c r="E53">
        <v>0.62116397357327802</v>
      </c>
      <c r="F53">
        <v>0.61451584671604997</v>
      </c>
      <c r="G53">
        <f t="shared" si="0"/>
        <v>0.66090126360137702</v>
      </c>
      <c r="H53">
        <f t="shared" si="1"/>
        <v>0.6832803709306059</v>
      </c>
      <c r="I53">
        <f t="shared" si="2"/>
        <v>0.6452416390518525</v>
      </c>
      <c r="J53">
        <f t="shared" si="3"/>
        <v>-2.2379107329228876E-2</v>
      </c>
      <c r="K53">
        <f t="shared" si="4"/>
        <v>1.565962454952452E-2</v>
      </c>
      <c r="L53">
        <f t="shared" si="5"/>
        <v>2.2379107329228876E-2</v>
      </c>
      <c r="M53">
        <f t="shared" si="6"/>
        <v>1.565962454952452E-2</v>
      </c>
      <c r="N53">
        <f t="shared" si="7"/>
        <v>0.6832803709306059</v>
      </c>
      <c r="O53">
        <f t="shared" si="8"/>
        <v>0.6452416390518525</v>
      </c>
      <c r="P53">
        <f t="shared" si="9"/>
        <v>0.66314109119461173</v>
      </c>
    </row>
    <row r="54" spans="3:16" x14ac:dyDescent="0.25">
      <c r="C54">
        <v>10.500913000000001</v>
      </c>
      <c r="D54">
        <v>0.66959315561430599</v>
      </c>
      <c r="E54">
        <v>0.62169806026427199</v>
      </c>
      <c r="F54">
        <v>0.646646479082993</v>
      </c>
      <c r="G54">
        <f t="shared" si="0"/>
        <v>0.66959315561430599</v>
      </c>
      <c r="H54">
        <f t="shared" si="1"/>
        <v>0.68386786629069929</v>
      </c>
      <c r="I54">
        <f t="shared" si="2"/>
        <v>0.67897880303714264</v>
      </c>
      <c r="J54">
        <f t="shared" si="3"/>
        <v>-1.4274710676393298E-2</v>
      </c>
      <c r="K54">
        <f t="shared" si="4"/>
        <v>-9.3856474228366515E-3</v>
      </c>
      <c r="L54">
        <f t="shared" si="5"/>
        <v>1.4274710676393298E-2</v>
      </c>
      <c r="M54">
        <f t="shared" si="6"/>
        <v>9.3856474228366515E-3</v>
      </c>
      <c r="N54">
        <f t="shared" si="7"/>
        <v>0.68386786629069929</v>
      </c>
      <c r="O54">
        <f t="shared" si="8"/>
        <v>0.66959315561430599</v>
      </c>
      <c r="P54">
        <f t="shared" si="9"/>
        <v>0.67747994164738257</v>
      </c>
    </row>
    <row r="55" spans="3:16" x14ac:dyDescent="0.25">
      <c r="C55">
        <v>10.5505549999999</v>
      </c>
      <c r="D55">
        <v>0.70064936814593304</v>
      </c>
      <c r="E55">
        <v>0.61195442716195203</v>
      </c>
      <c r="F55">
        <v>0.65028327643904105</v>
      </c>
      <c r="G55">
        <f t="shared" si="0"/>
        <v>0.70064936814593304</v>
      </c>
      <c r="H55">
        <f t="shared" si="1"/>
        <v>0.67314986987814729</v>
      </c>
      <c r="I55">
        <f t="shared" si="2"/>
        <v>0.68279744026099309</v>
      </c>
      <c r="J55">
        <f t="shared" si="3"/>
        <v>2.7499498267785749E-2</v>
      </c>
      <c r="K55">
        <f t="shared" si="4"/>
        <v>1.7851927884939944E-2</v>
      </c>
      <c r="L55">
        <f t="shared" si="5"/>
        <v>2.7499498267785749E-2</v>
      </c>
      <c r="M55">
        <f t="shared" si="6"/>
        <v>1.7851927884939944E-2</v>
      </c>
      <c r="N55">
        <f t="shared" si="7"/>
        <v>0.70064936814593304</v>
      </c>
      <c r="O55">
        <f t="shared" si="8"/>
        <v>0.67314986987814729</v>
      </c>
      <c r="P55">
        <f t="shared" si="9"/>
        <v>0.6855322260950244</v>
      </c>
    </row>
    <row r="56" spans="3:16" x14ac:dyDescent="0.25">
      <c r="C56">
        <v>10.601019000000001</v>
      </c>
      <c r="D56">
        <v>0.67117916663127997</v>
      </c>
      <c r="E56">
        <v>0.64062371585727496</v>
      </c>
      <c r="F56">
        <v>0.65663818404323304</v>
      </c>
      <c r="G56">
        <f t="shared" si="0"/>
        <v>0.67117916663127997</v>
      </c>
      <c r="H56">
        <f t="shared" si="1"/>
        <v>0.70468608744300254</v>
      </c>
      <c r="I56">
        <f t="shared" si="2"/>
        <v>0.68947009324539477</v>
      </c>
      <c r="J56">
        <f t="shared" si="3"/>
        <v>-3.3506920811722574E-2</v>
      </c>
      <c r="K56">
        <f t="shared" si="4"/>
        <v>-1.82909266141148E-2</v>
      </c>
      <c r="L56">
        <f t="shared" si="5"/>
        <v>3.3506920811722574E-2</v>
      </c>
      <c r="M56">
        <f t="shared" si="6"/>
        <v>1.82909266141148E-2</v>
      </c>
      <c r="N56">
        <f t="shared" si="7"/>
        <v>0.70468608744300254</v>
      </c>
      <c r="O56">
        <f t="shared" si="8"/>
        <v>0.67117916663127997</v>
      </c>
      <c r="P56">
        <f t="shared" si="9"/>
        <v>0.68844511577322576</v>
      </c>
    </row>
    <row r="57" spans="3:16" x14ac:dyDescent="0.25">
      <c r="C57">
        <v>10.650202</v>
      </c>
      <c r="D57">
        <v>0.68724225437157804</v>
      </c>
      <c r="E57">
        <v>0.622899021645412</v>
      </c>
      <c r="F57">
        <v>0.65224194544038705</v>
      </c>
      <c r="G57">
        <f t="shared" si="0"/>
        <v>0.68724225437157804</v>
      </c>
      <c r="H57">
        <f t="shared" si="1"/>
        <v>0.68518892380995322</v>
      </c>
      <c r="I57">
        <f t="shared" si="2"/>
        <v>0.68485404271240646</v>
      </c>
      <c r="J57">
        <f t="shared" si="3"/>
        <v>2.0533305616248221E-3</v>
      </c>
      <c r="K57">
        <f t="shared" si="4"/>
        <v>2.3882116591715796E-3</v>
      </c>
      <c r="L57">
        <f t="shared" si="5"/>
        <v>2.0533305616248221E-3</v>
      </c>
      <c r="M57">
        <f t="shared" si="6"/>
        <v>2.3882116591715796E-3</v>
      </c>
      <c r="N57">
        <f t="shared" si="7"/>
        <v>0.68724225437157804</v>
      </c>
      <c r="O57">
        <f t="shared" si="8"/>
        <v>0.68485404271240646</v>
      </c>
      <c r="P57">
        <f t="shared" si="9"/>
        <v>0.68576174029797921</v>
      </c>
    </row>
    <row r="58" spans="3:16" x14ac:dyDescent="0.25">
      <c r="C58">
        <v>10.700913</v>
      </c>
      <c r="D58">
        <v>0.701592610913507</v>
      </c>
      <c r="E58">
        <v>0.64774372502726796</v>
      </c>
      <c r="F58">
        <v>0.67135059618571102</v>
      </c>
      <c r="G58">
        <f t="shared" si="0"/>
        <v>0.701592610913507</v>
      </c>
      <c r="H58">
        <f t="shared" si="1"/>
        <v>0.71251809752999484</v>
      </c>
      <c r="I58">
        <f t="shared" si="2"/>
        <v>0.70491812599499659</v>
      </c>
      <c r="J58">
        <f t="shared" si="3"/>
        <v>-1.0925486616487845E-2</v>
      </c>
      <c r="K58">
        <f t="shared" si="4"/>
        <v>-3.325515081489594E-3</v>
      </c>
      <c r="L58">
        <f t="shared" si="5"/>
        <v>1.0925486616487845E-2</v>
      </c>
      <c r="M58">
        <f t="shared" si="6"/>
        <v>3.325515081489594E-3</v>
      </c>
      <c r="N58">
        <f t="shared" si="7"/>
        <v>0.71251809752999484</v>
      </c>
      <c r="O58">
        <f t="shared" si="8"/>
        <v>0.701592610913507</v>
      </c>
      <c r="P58">
        <f t="shared" si="9"/>
        <v>0.70634294481283277</v>
      </c>
    </row>
    <row r="59" spans="3:16" x14ac:dyDescent="0.25">
      <c r="C59">
        <v>10.749592</v>
      </c>
      <c r="D59">
        <v>0.70276280665428403</v>
      </c>
      <c r="E59">
        <v>0.62185453077397801</v>
      </c>
      <c r="F59">
        <v>0.68111942143958804</v>
      </c>
      <c r="G59">
        <f t="shared" si="0"/>
        <v>0.70276280665428403</v>
      </c>
      <c r="H59">
        <f t="shared" si="1"/>
        <v>0.68403998385137588</v>
      </c>
      <c r="I59">
        <f t="shared" si="2"/>
        <v>0.71517539251156748</v>
      </c>
      <c r="J59">
        <f t="shared" si="3"/>
        <v>1.8722822802908157E-2</v>
      </c>
      <c r="K59">
        <f t="shared" si="4"/>
        <v>-1.2412585857283442E-2</v>
      </c>
      <c r="L59">
        <f t="shared" si="5"/>
        <v>1.8722822802908157E-2</v>
      </c>
      <c r="M59">
        <f t="shared" si="6"/>
        <v>1.2412585857283442E-2</v>
      </c>
      <c r="N59">
        <f t="shared" si="7"/>
        <v>0.71517539251156748</v>
      </c>
      <c r="O59">
        <f t="shared" si="8"/>
        <v>0.68403998385137588</v>
      </c>
      <c r="P59">
        <f t="shared" si="9"/>
        <v>0.70065939433907587</v>
      </c>
    </row>
    <row r="60" spans="3:16" x14ac:dyDescent="0.25">
      <c r="C60">
        <v>10.80053</v>
      </c>
      <c r="D60">
        <v>0.70679876275513298</v>
      </c>
      <c r="E60">
        <v>0.66244638419504598</v>
      </c>
      <c r="F60">
        <v>0.67662659054902596</v>
      </c>
      <c r="G60">
        <f t="shared" si="0"/>
        <v>0.70679876275513298</v>
      </c>
      <c r="H60">
        <f t="shared" si="1"/>
        <v>0.72869102261455065</v>
      </c>
      <c r="I60">
        <f t="shared" si="2"/>
        <v>0.71045792007647735</v>
      </c>
      <c r="J60">
        <f t="shared" si="3"/>
        <v>-2.1892259859417673E-2</v>
      </c>
      <c r="K60">
        <f t="shared" si="4"/>
        <v>-3.659157321344364E-3</v>
      </c>
      <c r="L60">
        <f t="shared" si="5"/>
        <v>2.1892259859417673E-2</v>
      </c>
      <c r="M60">
        <f t="shared" si="6"/>
        <v>3.659157321344364E-3</v>
      </c>
      <c r="N60">
        <f t="shared" si="7"/>
        <v>0.72869102261455065</v>
      </c>
      <c r="O60">
        <f t="shared" si="8"/>
        <v>0.70679876275513298</v>
      </c>
      <c r="P60">
        <f t="shared" si="9"/>
        <v>0.71531590181538685</v>
      </c>
    </row>
    <row r="61" spans="3:16" x14ac:dyDescent="0.25">
      <c r="C61">
        <v>10.85122</v>
      </c>
      <c r="D61">
        <v>0.76770988645145899</v>
      </c>
      <c r="E61">
        <v>0.65470117212495604</v>
      </c>
      <c r="F61">
        <v>0.70795220688163196</v>
      </c>
      <c r="G61">
        <f t="shared" si="0"/>
        <v>0.76770988645145899</v>
      </c>
      <c r="H61">
        <f t="shared" si="1"/>
        <v>0.72017128933745167</v>
      </c>
      <c r="I61">
        <f t="shared" si="2"/>
        <v>0.74334981722571358</v>
      </c>
      <c r="J61">
        <f t="shared" si="3"/>
        <v>4.7538597114007319E-2</v>
      </c>
      <c r="K61">
        <f t="shared" si="4"/>
        <v>2.4360069225745407E-2</v>
      </c>
      <c r="L61">
        <f t="shared" si="5"/>
        <v>4.7538597114007319E-2</v>
      </c>
      <c r="M61">
        <f t="shared" si="6"/>
        <v>2.4360069225745407E-2</v>
      </c>
      <c r="N61">
        <f t="shared" si="7"/>
        <v>0.76770988645145899</v>
      </c>
      <c r="O61">
        <f t="shared" si="8"/>
        <v>0.72017128933745167</v>
      </c>
      <c r="P61">
        <f t="shared" si="9"/>
        <v>0.74374366433820815</v>
      </c>
    </row>
    <row r="62" spans="3:16" x14ac:dyDescent="0.25">
      <c r="C62">
        <v>10.899061</v>
      </c>
      <c r="D62">
        <v>0.74995390200555001</v>
      </c>
      <c r="E62">
        <v>0.67794009891921603</v>
      </c>
      <c r="F62">
        <v>0.71251953893527697</v>
      </c>
      <c r="G62">
        <f t="shared" si="0"/>
        <v>0.74995390200555001</v>
      </c>
      <c r="H62">
        <f t="shared" si="1"/>
        <v>0.74573410881113766</v>
      </c>
      <c r="I62">
        <f t="shared" si="2"/>
        <v>0.74814551588204081</v>
      </c>
      <c r="J62">
        <f t="shared" si="3"/>
        <v>4.2197931944123468E-3</v>
      </c>
      <c r="K62">
        <f t="shared" si="4"/>
        <v>1.808386123509198E-3</v>
      </c>
      <c r="L62">
        <f t="shared" si="5"/>
        <v>4.2197931944123468E-3</v>
      </c>
      <c r="M62">
        <f t="shared" si="6"/>
        <v>1.808386123509198E-3</v>
      </c>
      <c r="N62">
        <f t="shared" si="7"/>
        <v>0.74995390200555001</v>
      </c>
      <c r="O62">
        <f t="shared" si="8"/>
        <v>0.74573410881113766</v>
      </c>
      <c r="P62">
        <f t="shared" si="9"/>
        <v>0.7479445088995762</v>
      </c>
    </row>
    <row r="63" spans="3:16" x14ac:dyDescent="0.25">
      <c r="C63">
        <v>10.950683</v>
      </c>
      <c r="D63">
        <v>0.74184720080291799</v>
      </c>
      <c r="E63">
        <v>0.69712003313236204</v>
      </c>
      <c r="F63">
        <v>0.72637073915802197</v>
      </c>
      <c r="G63">
        <f t="shared" si="0"/>
        <v>0.74184720080291799</v>
      </c>
      <c r="H63">
        <f t="shared" si="1"/>
        <v>0.76683203644559828</v>
      </c>
      <c r="I63">
        <f t="shared" si="2"/>
        <v>0.76268927611592308</v>
      </c>
      <c r="J63">
        <f t="shared" si="3"/>
        <v>-2.4984835642680281E-2</v>
      </c>
      <c r="K63">
        <f t="shared" si="4"/>
        <v>-2.0842075313005082E-2</v>
      </c>
      <c r="L63">
        <f t="shared" si="5"/>
        <v>2.4984835642680281E-2</v>
      </c>
      <c r="M63">
        <f t="shared" si="6"/>
        <v>2.0842075313005082E-2</v>
      </c>
      <c r="N63">
        <f t="shared" si="7"/>
        <v>0.76683203644559828</v>
      </c>
      <c r="O63">
        <f t="shared" si="8"/>
        <v>0.74184720080291799</v>
      </c>
      <c r="P63">
        <f t="shared" si="9"/>
        <v>0.75712283778814637</v>
      </c>
    </row>
    <row r="64" spans="3:16" x14ac:dyDescent="0.25">
      <c r="C64">
        <v>11.000536</v>
      </c>
      <c r="D64">
        <v>0.77267218060757403</v>
      </c>
      <c r="E64">
        <v>0.72341662501047899</v>
      </c>
      <c r="F64">
        <v>0.744521037942101</v>
      </c>
      <c r="G64">
        <f t="shared" si="0"/>
        <v>0.77267218060757403</v>
      </c>
      <c r="H64">
        <f t="shared" si="1"/>
        <v>0.795758287511527</v>
      </c>
      <c r="I64">
        <f t="shared" si="2"/>
        <v>0.78174708983920604</v>
      </c>
      <c r="J64">
        <f t="shared" si="3"/>
        <v>-2.3086106903952963E-2</v>
      </c>
      <c r="K64">
        <f t="shared" si="4"/>
        <v>-9.0749092316320112E-3</v>
      </c>
      <c r="L64">
        <f t="shared" si="5"/>
        <v>2.3086106903952963E-2</v>
      </c>
      <c r="M64">
        <f t="shared" si="6"/>
        <v>9.0749092316320112E-3</v>
      </c>
      <c r="N64">
        <f t="shared" si="7"/>
        <v>0.795758287511527</v>
      </c>
      <c r="O64">
        <f t="shared" si="8"/>
        <v>0.77267218060757403</v>
      </c>
      <c r="P64">
        <f t="shared" si="9"/>
        <v>0.78339251931943565</v>
      </c>
    </row>
    <row r="65" spans="3:16" x14ac:dyDescent="0.25">
      <c r="C65">
        <v>11.050086</v>
      </c>
      <c r="D65">
        <v>0.80358820182255197</v>
      </c>
      <c r="E65">
        <v>0.74073801001657802</v>
      </c>
      <c r="F65">
        <v>0.75815790328675903</v>
      </c>
      <c r="G65">
        <f t="shared" si="0"/>
        <v>0.80358820182255197</v>
      </c>
      <c r="H65">
        <f t="shared" si="1"/>
        <v>0.81481181101823585</v>
      </c>
      <c r="I65">
        <f t="shared" si="2"/>
        <v>0.79606579845109704</v>
      </c>
      <c r="J65">
        <f t="shared" si="3"/>
        <v>-1.1223609195683881E-2</v>
      </c>
      <c r="K65">
        <f t="shared" si="4"/>
        <v>7.5224033714549332E-3</v>
      </c>
      <c r="L65">
        <f t="shared" si="5"/>
        <v>1.1223609195683881E-2</v>
      </c>
      <c r="M65">
        <f t="shared" si="6"/>
        <v>7.5224033714549332E-3</v>
      </c>
      <c r="N65">
        <f t="shared" si="7"/>
        <v>0.81481181101823585</v>
      </c>
      <c r="O65">
        <f t="shared" si="8"/>
        <v>0.79606579845109704</v>
      </c>
      <c r="P65">
        <f t="shared" si="9"/>
        <v>0.80482193709729499</v>
      </c>
    </row>
    <row r="66" spans="3:16" x14ac:dyDescent="0.25">
      <c r="C66">
        <v>11.1008499999999</v>
      </c>
      <c r="D66">
        <v>0.81064016514010895</v>
      </c>
      <c r="E66">
        <v>0.73681577723671399</v>
      </c>
      <c r="F66">
        <v>0.77793535343402997</v>
      </c>
      <c r="G66">
        <f t="shared" si="0"/>
        <v>0.81064016514010895</v>
      </c>
      <c r="H66">
        <f t="shared" si="1"/>
        <v>0.81049735496038544</v>
      </c>
      <c r="I66">
        <f t="shared" si="2"/>
        <v>0.81683212110573156</v>
      </c>
      <c r="J66">
        <f t="shared" si="3"/>
        <v>1.4281017972350707E-4</v>
      </c>
      <c r="K66">
        <f t="shared" si="4"/>
        <v>-6.1919559656226086E-3</v>
      </c>
      <c r="L66">
        <f t="shared" si="5"/>
        <v>1.4281017972350707E-4</v>
      </c>
      <c r="M66">
        <f t="shared" si="6"/>
        <v>6.1919559656226086E-3</v>
      </c>
      <c r="N66">
        <f t="shared" si="7"/>
        <v>0.81683212110573156</v>
      </c>
      <c r="O66">
        <f t="shared" si="8"/>
        <v>0.81049735496038544</v>
      </c>
      <c r="P66">
        <f t="shared" si="9"/>
        <v>0.81265654706874191</v>
      </c>
    </row>
    <row r="67" spans="3:16" x14ac:dyDescent="0.25">
      <c r="C67">
        <v>11.150923000000001</v>
      </c>
      <c r="D67">
        <v>0.80662698197301697</v>
      </c>
      <c r="E67">
        <v>0.75220583745496705</v>
      </c>
      <c r="F67">
        <v>0.79899071234072405</v>
      </c>
      <c r="G67">
        <f t="shared" si="0"/>
        <v>0.80662698197301697</v>
      </c>
      <c r="H67">
        <f t="shared" si="1"/>
        <v>0.82742642120046384</v>
      </c>
      <c r="I67">
        <f t="shared" si="2"/>
        <v>0.83894024795776034</v>
      </c>
      <c r="J67">
        <f t="shared" si="3"/>
        <v>-2.079943922744687E-2</v>
      </c>
      <c r="K67">
        <f t="shared" si="4"/>
        <v>-3.2313265984743378E-2</v>
      </c>
      <c r="L67">
        <f t="shared" si="5"/>
        <v>2.079943922744687E-2</v>
      </c>
      <c r="M67">
        <f t="shared" si="6"/>
        <v>3.2313265984743378E-2</v>
      </c>
      <c r="N67">
        <f t="shared" si="7"/>
        <v>0.83894024795776034</v>
      </c>
      <c r="O67">
        <f t="shared" si="8"/>
        <v>0.80662698197301697</v>
      </c>
      <c r="P67">
        <f t="shared" si="9"/>
        <v>0.82433121704374701</v>
      </c>
    </row>
    <row r="68" spans="3:16" x14ac:dyDescent="0.25">
      <c r="C68">
        <v>11.200278000000001</v>
      </c>
      <c r="D68">
        <v>0.81810927493871199</v>
      </c>
      <c r="E68">
        <v>0.79580380449716104</v>
      </c>
      <c r="F68">
        <v>0.79765559851413803</v>
      </c>
      <c r="G68">
        <f t="shared" si="0"/>
        <v>0.81810927493871199</v>
      </c>
      <c r="H68">
        <f t="shared" si="1"/>
        <v>0.8753841849468772</v>
      </c>
      <c r="I68">
        <f t="shared" si="2"/>
        <v>0.83753837843984502</v>
      </c>
      <c r="J68">
        <f t="shared" si="3"/>
        <v>-5.7274910008165203E-2</v>
      </c>
      <c r="K68">
        <f t="shared" si="4"/>
        <v>-1.9429103501133027E-2</v>
      </c>
      <c r="L68">
        <f t="shared" si="5"/>
        <v>5.7274910008165203E-2</v>
      </c>
      <c r="M68">
        <f t="shared" si="6"/>
        <v>1.9429103501133027E-2</v>
      </c>
      <c r="N68">
        <f t="shared" si="7"/>
        <v>0.8753841849468772</v>
      </c>
      <c r="O68">
        <f t="shared" si="8"/>
        <v>0.81810927493871199</v>
      </c>
      <c r="P68">
        <f t="shared" si="9"/>
        <v>0.84367727944181148</v>
      </c>
    </row>
    <row r="69" spans="3:16" x14ac:dyDescent="0.25">
      <c r="C69">
        <v>11.2508599999999</v>
      </c>
      <c r="D69">
        <v>0.82097224859095097</v>
      </c>
      <c r="E69">
        <v>0.79814893882290205</v>
      </c>
      <c r="F69">
        <v>0.82840869027801101</v>
      </c>
      <c r="G69">
        <f t="shared" ref="G69:G84" si="11">(D69*G$2)+G$1</f>
        <v>0.82097224859095097</v>
      </c>
      <c r="H69">
        <f t="shared" ref="H69:H84" si="12">(E69*H$2)+H$1</f>
        <v>0.87796383270519229</v>
      </c>
      <c r="I69">
        <f t="shared" ref="I69:I84" si="13">(F69*I$2)+I$1</f>
        <v>0.86982912479191155</v>
      </c>
      <c r="J69">
        <f t="shared" ref="J69:J84" si="14">G69-H69</f>
        <v>-5.6991584114241323E-2</v>
      </c>
      <c r="K69">
        <f t="shared" ref="K69:K84" si="15">G69-I69</f>
        <v>-4.8856876200960575E-2</v>
      </c>
      <c r="L69">
        <f t="shared" ref="L69:L84" si="16">ABS(J69)</f>
        <v>5.6991584114241323E-2</v>
      </c>
      <c r="M69">
        <f t="shared" ref="M69:M84" si="17">ABS(K69)</f>
        <v>4.8856876200960575E-2</v>
      </c>
      <c r="N69">
        <f t="shared" ref="N69:N84" si="18">MAX(G69:I69)</f>
        <v>0.87796383270519229</v>
      </c>
      <c r="O69">
        <f t="shared" ref="O69:O84" si="19">MIN(G69:I69)</f>
        <v>0.82097224859095097</v>
      </c>
      <c r="P69">
        <f t="shared" ref="P69:P84" si="20">AVERAGE(G69:I69)</f>
        <v>0.85625506869601831</v>
      </c>
    </row>
    <row r="70" spans="3:16" x14ac:dyDescent="0.25">
      <c r="C70">
        <v>11.300708</v>
      </c>
      <c r="D70">
        <v>0.88645102712518398</v>
      </c>
      <c r="E70">
        <v>0.78713705862017203</v>
      </c>
      <c r="F70">
        <v>0.833068000909711</v>
      </c>
      <c r="G70">
        <f t="shared" si="11"/>
        <v>0.88645102712518398</v>
      </c>
      <c r="H70">
        <f t="shared" si="12"/>
        <v>0.86585076448218934</v>
      </c>
      <c r="I70">
        <f t="shared" si="13"/>
        <v>0.87472140095519657</v>
      </c>
      <c r="J70">
        <f t="shared" si="14"/>
        <v>2.0600262642994638E-2</v>
      </c>
      <c r="K70">
        <f t="shared" si="15"/>
        <v>1.1729626169987406E-2</v>
      </c>
      <c r="L70">
        <f t="shared" si="16"/>
        <v>2.0600262642994638E-2</v>
      </c>
      <c r="M70">
        <f t="shared" si="17"/>
        <v>1.1729626169987406E-2</v>
      </c>
      <c r="N70">
        <f t="shared" si="18"/>
        <v>0.88645102712518398</v>
      </c>
      <c r="O70">
        <f t="shared" si="19"/>
        <v>0.86585076448218934</v>
      </c>
      <c r="P70">
        <f t="shared" si="20"/>
        <v>0.87567439752085663</v>
      </c>
    </row>
    <row r="71" spans="3:16" x14ac:dyDescent="0.25">
      <c r="C71">
        <v>11.349798</v>
      </c>
      <c r="D71">
        <v>0.86463032320710198</v>
      </c>
      <c r="E71">
        <v>0.80178810306146697</v>
      </c>
      <c r="F71">
        <v>0.83524457519033701</v>
      </c>
      <c r="G71">
        <f t="shared" si="11"/>
        <v>0.86463032320710198</v>
      </c>
      <c r="H71">
        <f t="shared" si="12"/>
        <v>0.88196691336761379</v>
      </c>
      <c r="I71">
        <f t="shared" si="13"/>
        <v>0.87700680394985386</v>
      </c>
      <c r="J71">
        <f t="shared" si="14"/>
        <v>-1.7336590160511811E-2</v>
      </c>
      <c r="K71">
        <f t="shared" si="15"/>
        <v>-1.2376480742751883E-2</v>
      </c>
      <c r="L71">
        <f t="shared" si="16"/>
        <v>1.7336590160511811E-2</v>
      </c>
      <c r="M71">
        <f t="shared" si="17"/>
        <v>1.2376480742751883E-2</v>
      </c>
      <c r="N71">
        <f t="shared" si="18"/>
        <v>0.88196691336761379</v>
      </c>
      <c r="O71">
        <f t="shared" si="19"/>
        <v>0.86463032320710198</v>
      </c>
      <c r="P71">
        <f t="shared" si="20"/>
        <v>0.87453468017485658</v>
      </c>
    </row>
    <row r="72" spans="3:16" x14ac:dyDescent="0.25">
      <c r="C72">
        <v>11.400529000000001</v>
      </c>
      <c r="D72">
        <v>0.87091497946407603</v>
      </c>
      <c r="E72">
        <v>0.81266387924314398</v>
      </c>
      <c r="F72">
        <v>0.84592498131843097</v>
      </c>
      <c r="G72">
        <f t="shared" si="11"/>
        <v>0.87091497946407603</v>
      </c>
      <c r="H72">
        <f t="shared" si="12"/>
        <v>0.89393026716745849</v>
      </c>
      <c r="I72">
        <f t="shared" si="13"/>
        <v>0.88822123038435252</v>
      </c>
      <c r="J72">
        <f t="shared" si="14"/>
        <v>-2.3015287703382459E-2</v>
      </c>
      <c r="K72">
        <f t="shared" si="15"/>
        <v>-1.7306250920276489E-2</v>
      </c>
      <c r="L72">
        <f t="shared" si="16"/>
        <v>2.3015287703382459E-2</v>
      </c>
      <c r="M72">
        <f t="shared" si="17"/>
        <v>1.7306250920276489E-2</v>
      </c>
      <c r="N72">
        <f t="shared" si="18"/>
        <v>0.89393026716745849</v>
      </c>
      <c r="O72">
        <f t="shared" si="19"/>
        <v>0.87091497946407603</v>
      </c>
      <c r="P72">
        <f t="shared" si="20"/>
        <v>0.88435549233862909</v>
      </c>
    </row>
    <row r="73" spans="3:16" x14ac:dyDescent="0.25">
      <c r="C73">
        <v>11.450899</v>
      </c>
      <c r="D73">
        <v>0.89146006690492396</v>
      </c>
      <c r="E73">
        <v>0.87442988226281904</v>
      </c>
      <c r="F73">
        <v>0.84546120259299895</v>
      </c>
      <c r="G73">
        <f t="shared" si="11"/>
        <v>0.89146006690492396</v>
      </c>
      <c r="H73">
        <f t="shared" si="12"/>
        <v>0.96187287048910097</v>
      </c>
      <c r="I73">
        <f t="shared" si="13"/>
        <v>0.88773426272264888</v>
      </c>
      <c r="J73">
        <f t="shared" si="14"/>
        <v>-7.0412803584177008E-2</v>
      </c>
      <c r="K73">
        <f t="shared" si="15"/>
        <v>3.7258041822750831E-3</v>
      </c>
      <c r="L73">
        <f t="shared" si="16"/>
        <v>7.0412803584177008E-2</v>
      </c>
      <c r="M73">
        <f t="shared" si="17"/>
        <v>3.7258041822750831E-3</v>
      </c>
      <c r="N73">
        <f t="shared" si="18"/>
        <v>0.96187287048910097</v>
      </c>
      <c r="O73">
        <f t="shared" si="19"/>
        <v>0.88773426272264888</v>
      </c>
      <c r="P73">
        <f t="shared" si="20"/>
        <v>0.91368906670555805</v>
      </c>
    </row>
    <row r="74" spans="3:16" x14ac:dyDescent="0.25">
      <c r="C74">
        <v>11.500894000000001</v>
      </c>
      <c r="D74">
        <v>0.87209847339947899</v>
      </c>
      <c r="E74">
        <v>0.83703416107237905</v>
      </c>
      <c r="F74">
        <v>0.88523486418961295</v>
      </c>
      <c r="G74">
        <f t="shared" si="11"/>
        <v>0.87209847339947899</v>
      </c>
      <c r="H74">
        <f t="shared" si="12"/>
        <v>0.92073757717961702</v>
      </c>
      <c r="I74">
        <f t="shared" si="13"/>
        <v>0.92949660739909368</v>
      </c>
      <c r="J74">
        <f t="shared" si="14"/>
        <v>-4.8639103780138027E-2</v>
      </c>
      <c r="K74">
        <f t="shared" si="15"/>
        <v>-5.7398133999614687E-2</v>
      </c>
      <c r="L74">
        <f t="shared" si="16"/>
        <v>4.8639103780138027E-2</v>
      </c>
      <c r="M74">
        <f t="shared" si="17"/>
        <v>5.7398133999614687E-2</v>
      </c>
      <c r="N74">
        <f t="shared" si="18"/>
        <v>0.92949660739909368</v>
      </c>
      <c r="O74">
        <f t="shared" si="19"/>
        <v>0.87209847339947899</v>
      </c>
      <c r="P74">
        <f t="shared" si="20"/>
        <v>0.90744421932606312</v>
      </c>
    </row>
    <row r="75" spans="3:16" x14ac:dyDescent="0.25">
      <c r="C75">
        <v>11.550081</v>
      </c>
      <c r="D75">
        <v>0.89041256568823801</v>
      </c>
      <c r="E75">
        <v>0.84932924104199503</v>
      </c>
      <c r="F75">
        <v>0.849300442529344</v>
      </c>
      <c r="G75">
        <f t="shared" si="11"/>
        <v>0.89041256568823801</v>
      </c>
      <c r="H75">
        <f t="shared" si="12"/>
        <v>0.93426216514619465</v>
      </c>
      <c r="I75">
        <f t="shared" si="13"/>
        <v>0.89176546465581119</v>
      </c>
      <c r="J75">
        <f t="shared" si="14"/>
        <v>-4.3849599457956634E-2</v>
      </c>
      <c r="K75">
        <f t="shared" si="15"/>
        <v>-1.3528989675731795E-3</v>
      </c>
      <c r="L75">
        <f t="shared" si="16"/>
        <v>4.3849599457956634E-2</v>
      </c>
      <c r="M75">
        <f t="shared" si="17"/>
        <v>1.3528989675731795E-3</v>
      </c>
      <c r="N75">
        <f t="shared" si="18"/>
        <v>0.93426216514619465</v>
      </c>
      <c r="O75">
        <f t="shared" si="19"/>
        <v>0.89041256568823801</v>
      </c>
      <c r="P75">
        <f t="shared" si="20"/>
        <v>0.90548006516341462</v>
      </c>
    </row>
    <row r="76" spans="3:16" x14ac:dyDescent="0.25">
      <c r="C76">
        <v>11.600528000000001</v>
      </c>
      <c r="D76">
        <v>0.88395897821786695</v>
      </c>
      <c r="E76">
        <v>0.86415456184034101</v>
      </c>
      <c r="F76">
        <v>0.86779332335645998</v>
      </c>
      <c r="G76">
        <f t="shared" si="11"/>
        <v>0.88395897821786695</v>
      </c>
      <c r="H76">
        <f t="shared" si="12"/>
        <v>0.95057001802437513</v>
      </c>
      <c r="I76">
        <f t="shared" si="13"/>
        <v>0.911182989524283</v>
      </c>
      <c r="J76">
        <f t="shared" si="14"/>
        <v>-6.6611039806508177E-2</v>
      </c>
      <c r="K76">
        <f t="shared" si="15"/>
        <v>-2.7224011306416052E-2</v>
      </c>
      <c r="L76">
        <f t="shared" si="16"/>
        <v>6.6611039806508177E-2</v>
      </c>
      <c r="M76">
        <f t="shared" si="17"/>
        <v>2.7224011306416052E-2</v>
      </c>
      <c r="N76">
        <f t="shared" si="18"/>
        <v>0.95057001802437513</v>
      </c>
      <c r="O76">
        <f t="shared" si="19"/>
        <v>0.88395897821786695</v>
      </c>
      <c r="P76">
        <f t="shared" si="20"/>
        <v>0.91523732858884177</v>
      </c>
    </row>
    <row r="77" spans="3:16" x14ac:dyDescent="0.25">
      <c r="C77">
        <v>11.6509959999999</v>
      </c>
      <c r="D77">
        <v>0.89159301860816298</v>
      </c>
      <c r="E77">
        <v>0.89665732716491797</v>
      </c>
      <c r="F77">
        <v>0.89435979076643202</v>
      </c>
      <c r="G77">
        <f t="shared" si="11"/>
        <v>0.89159301860816298</v>
      </c>
      <c r="H77">
        <f t="shared" si="12"/>
        <v>0.98632305988140989</v>
      </c>
      <c r="I77">
        <f t="shared" si="13"/>
        <v>0.93907778030475364</v>
      </c>
      <c r="J77">
        <f t="shared" si="14"/>
        <v>-9.4730041273246912E-2</v>
      </c>
      <c r="K77">
        <f t="shared" si="15"/>
        <v>-4.748476169659066E-2</v>
      </c>
      <c r="L77">
        <f t="shared" si="16"/>
        <v>9.4730041273246912E-2</v>
      </c>
      <c r="M77">
        <f t="shared" si="17"/>
        <v>4.748476169659066E-2</v>
      </c>
      <c r="N77">
        <f t="shared" si="18"/>
        <v>0.98632305988140989</v>
      </c>
      <c r="O77">
        <f t="shared" si="19"/>
        <v>0.89159301860816298</v>
      </c>
      <c r="P77">
        <f t="shared" si="20"/>
        <v>0.93899795293144217</v>
      </c>
    </row>
    <row r="78" spans="3:16" x14ac:dyDescent="0.25">
      <c r="C78">
        <v>11.700627000000001</v>
      </c>
      <c r="D78">
        <v>0.89001605136436601</v>
      </c>
      <c r="E78">
        <v>0.90277475816894903</v>
      </c>
      <c r="F78">
        <v>0.91364880443562602</v>
      </c>
      <c r="G78">
        <f t="shared" si="11"/>
        <v>0.89001605136436601</v>
      </c>
      <c r="H78">
        <f t="shared" si="12"/>
        <v>0.99305223398584397</v>
      </c>
      <c r="I78">
        <f t="shared" si="13"/>
        <v>0.95933124465740738</v>
      </c>
      <c r="J78">
        <f t="shared" si="14"/>
        <v>-0.10303618262147796</v>
      </c>
      <c r="K78">
        <f t="shared" si="15"/>
        <v>-6.9315193293041366E-2</v>
      </c>
      <c r="L78">
        <f t="shared" si="16"/>
        <v>0.10303618262147796</v>
      </c>
      <c r="M78">
        <f t="shared" si="17"/>
        <v>6.9315193293041366E-2</v>
      </c>
      <c r="N78">
        <f t="shared" si="18"/>
        <v>0.99305223398584397</v>
      </c>
      <c r="O78">
        <f t="shared" si="19"/>
        <v>0.89001605136436601</v>
      </c>
      <c r="P78">
        <f t="shared" si="20"/>
        <v>0.94746651000253912</v>
      </c>
    </row>
    <row r="79" spans="3:16" x14ac:dyDescent="0.25">
      <c r="C79">
        <v>11.7506819999999</v>
      </c>
      <c r="D79">
        <v>0.91609329892193803</v>
      </c>
      <c r="E79">
        <v>0.90860289767188196</v>
      </c>
      <c r="F79">
        <v>0.91235870397408403</v>
      </c>
      <c r="G79">
        <f t="shared" si="11"/>
        <v>0.91609329892193803</v>
      </c>
      <c r="H79">
        <f t="shared" si="12"/>
        <v>0.99946318743907026</v>
      </c>
      <c r="I79">
        <f t="shared" si="13"/>
        <v>0.9579766391727883</v>
      </c>
      <c r="J79">
        <f t="shared" si="14"/>
        <v>-8.3369888517132229E-2</v>
      </c>
      <c r="K79">
        <f t="shared" si="15"/>
        <v>-4.1883340250850276E-2</v>
      </c>
      <c r="L79">
        <f t="shared" si="16"/>
        <v>8.3369888517132229E-2</v>
      </c>
      <c r="M79">
        <f t="shared" si="17"/>
        <v>4.1883340250850276E-2</v>
      </c>
      <c r="N79">
        <f t="shared" si="18"/>
        <v>0.99946318743907026</v>
      </c>
      <c r="O79">
        <f t="shared" si="19"/>
        <v>0.91609329892193803</v>
      </c>
      <c r="P79">
        <f t="shared" si="20"/>
        <v>0.95784437517793231</v>
      </c>
    </row>
    <row r="80" spans="3:16" x14ac:dyDescent="0.25">
      <c r="C80">
        <v>11.801167</v>
      </c>
      <c r="D80">
        <v>1</v>
      </c>
      <c r="E80">
        <v>0.93355131657229196</v>
      </c>
      <c r="F80">
        <v>0.92745252943593903</v>
      </c>
      <c r="G80">
        <f t="shared" si="11"/>
        <v>1</v>
      </c>
      <c r="H80">
        <f t="shared" si="12"/>
        <v>1.0269064482295212</v>
      </c>
      <c r="I80">
        <f t="shared" si="13"/>
        <v>0.973825155907736</v>
      </c>
      <c r="J80">
        <f t="shared" si="14"/>
        <v>-2.6906448229521152E-2</v>
      </c>
      <c r="K80">
        <f t="shared" si="15"/>
        <v>2.6174844092264005E-2</v>
      </c>
      <c r="L80">
        <f t="shared" si="16"/>
        <v>2.6906448229521152E-2</v>
      </c>
      <c r="M80">
        <f t="shared" si="17"/>
        <v>2.6174844092264005E-2</v>
      </c>
      <c r="N80">
        <f t="shared" si="18"/>
        <v>1.0269064482295212</v>
      </c>
      <c r="O80">
        <f t="shared" si="19"/>
        <v>0.973825155907736</v>
      </c>
      <c r="P80">
        <f t="shared" si="20"/>
        <v>1.0002438680457526</v>
      </c>
    </row>
    <row r="81" spans="3:16" x14ac:dyDescent="0.25">
      <c r="C81">
        <v>11.851214000000001</v>
      </c>
      <c r="D81">
        <v>0.93221580227395795</v>
      </c>
      <c r="E81">
        <v>0.93376084493289802</v>
      </c>
      <c r="F81">
        <v>0.96523358550641303</v>
      </c>
      <c r="G81">
        <f t="shared" si="11"/>
        <v>0.93221580227395795</v>
      </c>
      <c r="H81">
        <f t="shared" si="12"/>
        <v>1.0271369294261878</v>
      </c>
      <c r="I81">
        <f t="shared" si="13"/>
        <v>1.0134952647817337</v>
      </c>
      <c r="J81">
        <f t="shared" si="14"/>
        <v>-9.4921127152229889E-2</v>
      </c>
      <c r="K81">
        <f t="shared" si="15"/>
        <v>-8.1279462507775735E-2</v>
      </c>
      <c r="L81">
        <f t="shared" si="16"/>
        <v>9.4921127152229889E-2</v>
      </c>
      <c r="M81">
        <f t="shared" si="17"/>
        <v>8.1279462507775735E-2</v>
      </c>
      <c r="N81">
        <f t="shared" si="18"/>
        <v>1.0271369294261878</v>
      </c>
      <c r="O81">
        <f t="shared" si="19"/>
        <v>0.93221580227395795</v>
      </c>
      <c r="P81">
        <f t="shared" si="20"/>
        <v>0.99094933216062653</v>
      </c>
    </row>
    <row r="82" spans="3:16" x14ac:dyDescent="0.25">
      <c r="C82">
        <v>11.9008059999999</v>
      </c>
      <c r="D82">
        <v>0.94650726327190304</v>
      </c>
      <c r="E82">
        <v>0.97218668820648801</v>
      </c>
      <c r="F82">
        <v>0.97427761352437303</v>
      </c>
      <c r="G82">
        <f t="shared" si="11"/>
        <v>0.94650726327190304</v>
      </c>
      <c r="H82">
        <f t="shared" si="12"/>
        <v>1.0694053570271369</v>
      </c>
      <c r="I82">
        <f t="shared" si="13"/>
        <v>1.0229914942005918</v>
      </c>
      <c r="J82">
        <f t="shared" si="14"/>
        <v>-0.12289809375523386</v>
      </c>
      <c r="K82">
        <f t="shared" si="15"/>
        <v>-7.6484230928688723E-2</v>
      </c>
      <c r="L82">
        <f t="shared" si="16"/>
        <v>0.12289809375523386</v>
      </c>
      <c r="M82">
        <f t="shared" si="17"/>
        <v>7.6484230928688723E-2</v>
      </c>
      <c r="N82">
        <f t="shared" si="18"/>
        <v>1.0694053570271369</v>
      </c>
      <c r="O82">
        <f t="shared" si="19"/>
        <v>0.94650726327190304</v>
      </c>
      <c r="P82">
        <f t="shared" si="20"/>
        <v>1.0129680381665438</v>
      </c>
    </row>
    <row r="83" spans="3:16" x14ac:dyDescent="0.25">
      <c r="C83">
        <v>11.951259</v>
      </c>
      <c r="D83">
        <v>0.93249160928442798</v>
      </c>
      <c r="E83">
        <v>0.99700600789548399</v>
      </c>
      <c r="F83">
        <v>1</v>
      </c>
      <c r="G83">
        <f t="shared" si="11"/>
        <v>0.93249160928442798</v>
      </c>
      <c r="H83">
        <f t="shared" si="12"/>
        <v>1.0967066086850326</v>
      </c>
      <c r="I83">
        <f t="shared" si="13"/>
        <v>1.05</v>
      </c>
      <c r="J83">
        <f t="shared" si="14"/>
        <v>-0.16421499940060458</v>
      </c>
      <c r="K83">
        <f t="shared" si="15"/>
        <v>-0.11750839071557206</v>
      </c>
      <c r="L83">
        <f t="shared" si="16"/>
        <v>0.16421499940060458</v>
      </c>
      <c r="M83">
        <f t="shared" si="17"/>
        <v>0.11750839071557206</v>
      </c>
      <c r="N83">
        <f t="shared" si="18"/>
        <v>1.0967066086850326</v>
      </c>
      <c r="O83">
        <f t="shared" si="19"/>
        <v>0.93249160928442798</v>
      </c>
      <c r="P83">
        <f t="shared" si="20"/>
        <v>1.02639940598982</v>
      </c>
    </row>
    <row r="84" spans="3:16" x14ac:dyDescent="0.25">
      <c r="C84">
        <v>12.001245000000001</v>
      </c>
      <c r="D84">
        <v>0.91755757749719602</v>
      </c>
      <c r="E84">
        <v>1</v>
      </c>
      <c r="F84">
        <v>0.98660656100156896</v>
      </c>
      <c r="G84">
        <f t="shared" si="11"/>
        <v>0.91755757749719602</v>
      </c>
      <c r="H84">
        <f t="shared" si="12"/>
        <v>1.1000000000000001</v>
      </c>
      <c r="I84">
        <f t="shared" si="13"/>
        <v>1.0359368890516474</v>
      </c>
      <c r="J84">
        <f t="shared" si="14"/>
        <v>-0.18244242250280407</v>
      </c>
      <c r="K84">
        <f t="shared" si="15"/>
        <v>-0.11837931155445136</v>
      </c>
      <c r="L84">
        <f t="shared" si="16"/>
        <v>0.18244242250280407</v>
      </c>
      <c r="M84">
        <f t="shared" si="17"/>
        <v>0.11837931155445136</v>
      </c>
      <c r="N84">
        <f t="shared" si="18"/>
        <v>1.1000000000000001</v>
      </c>
      <c r="O84">
        <f t="shared" si="19"/>
        <v>0.91755757749719602</v>
      </c>
      <c r="P84">
        <f t="shared" si="20"/>
        <v>1.0178314888496145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4"/>
  <sheetViews>
    <sheetView topLeftCell="A107" workbookViewId="0">
      <selection activeCell="M4" sqref="M4:M131"/>
    </sheetView>
  </sheetViews>
  <sheetFormatPr defaultRowHeight="15" x14ac:dyDescent="0.25"/>
  <sheetData>
    <row r="1" spans="2:17" x14ac:dyDescent="0.25">
      <c r="F1">
        <v>0</v>
      </c>
      <c r="G1">
        <v>0</v>
      </c>
      <c r="H1">
        <v>0</v>
      </c>
    </row>
    <row r="2" spans="2:17" x14ac:dyDescent="0.25">
      <c r="F2">
        <v>1</v>
      </c>
      <c r="G2">
        <v>1.1000000000000001</v>
      </c>
      <c r="H2">
        <v>1.05</v>
      </c>
      <c r="M2">
        <v>1.3</v>
      </c>
    </row>
    <row r="3" spans="2:17" x14ac:dyDescent="0.25">
      <c r="C3" s="1">
        <v>1</v>
      </c>
      <c r="D3" s="1">
        <v>2</v>
      </c>
      <c r="E3" s="1">
        <v>3</v>
      </c>
      <c r="F3" s="1">
        <v>1</v>
      </c>
      <c r="G3" s="1">
        <v>2</v>
      </c>
      <c r="H3" s="1">
        <v>3</v>
      </c>
      <c r="I3" s="4" t="s">
        <v>4</v>
      </c>
      <c r="J3" s="4" t="s">
        <v>5</v>
      </c>
      <c r="K3" s="4" t="s">
        <v>6</v>
      </c>
      <c r="L3" s="5" t="s">
        <v>7</v>
      </c>
      <c r="M3" s="5"/>
    </row>
    <row r="4" spans="2:17" x14ac:dyDescent="0.25">
      <c r="B4">
        <v>7.9975589999999999</v>
      </c>
      <c r="C4">
        <v>0</v>
      </c>
      <c r="D4">
        <v>0</v>
      </c>
      <c r="E4">
        <v>0</v>
      </c>
      <c r="F4">
        <f>(C4*F$2)+F$1</f>
        <v>0</v>
      </c>
      <c r="G4">
        <f>(D4*G$2)+G$1</f>
        <v>0</v>
      </c>
      <c r="H4">
        <f>(E4*H$2)+H$1</f>
        <v>0</v>
      </c>
      <c r="I4">
        <f>MAX(F4:H4)</f>
        <v>0</v>
      </c>
      <c r="J4">
        <f>MIN(G4:I4)</f>
        <v>0</v>
      </c>
      <c r="K4">
        <f>AVERAGE(F4:H4)</f>
        <v>0</v>
      </c>
      <c r="L4">
        <v>0</v>
      </c>
      <c r="M4">
        <f>L4*$M$2</f>
        <v>0</v>
      </c>
      <c r="Q4">
        <v>0.35</v>
      </c>
    </row>
    <row r="5" spans="2:17" x14ac:dyDescent="0.25">
      <c r="B5">
        <v>8.0504449999999999</v>
      </c>
      <c r="C5">
        <v>0</v>
      </c>
      <c r="D5">
        <v>0</v>
      </c>
      <c r="E5">
        <v>1.63984807897E-3</v>
      </c>
      <c r="F5">
        <f t="shared" ref="F5:F68" si="0">(C5*F$2)+F$1</f>
        <v>0</v>
      </c>
      <c r="G5">
        <f t="shared" ref="G5:G68" si="1">(D5*G$2)+G$1</f>
        <v>0</v>
      </c>
      <c r="H5">
        <f t="shared" ref="H5:H68" si="2">(E5*H$2)+H$1</f>
        <v>1.7218404829185E-3</v>
      </c>
      <c r="I5">
        <f t="shared" ref="I5:I68" si="3">MAX(F5:H5)</f>
        <v>1.7218404829185E-3</v>
      </c>
      <c r="J5">
        <f t="shared" ref="J5:J68" si="4">MIN(G5:I5)</f>
        <v>0</v>
      </c>
      <c r="K5">
        <f t="shared" ref="K5:K68" si="5">AVERAGE(F5:H5)</f>
        <v>5.7394682763949999E-4</v>
      </c>
      <c r="L5" s="6">
        <v>7.0578000000000004E-4</v>
      </c>
      <c r="M5">
        <f t="shared" ref="M5:M68" si="6">L5*$M$2</f>
        <v>9.1751400000000002E-4</v>
      </c>
    </row>
    <row r="6" spans="2:17" x14ac:dyDescent="0.25">
      <c r="B6">
        <v>8.0997459999999997</v>
      </c>
      <c r="C6">
        <v>5.4744943537119997E-3</v>
      </c>
      <c r="D6">
        <v>0</v>
      </c>
      <c r="E6">
        <v>0</v>
      </c>
      <c r="F6">
        <f t="shared" si="0"/>
        <v>5.4744943537119997E-3</v>
      </c>
      <c r="G6">
        <f t="shared" si="1"/>
        <v>0</v>
      </c>
      <c r="H6">
        <f t="shared" si="2"/>
        <v>0</v>
      </c>
      <c r="I6">
        <f t="shared" si="3"/>
        <v>5.4744943537119997E-3</v>
      </c>
      <c r="J6">
        <f t="shared" si="4"/>
        <v>0</v>
      </c>
      <c r="K6">
        <f t="shared" si="5"/>
        <v>1.8248314512373332E-3</v>
      </c>
      <c r="L6">
        <v>0</v>
      </c>
      <c r="M6">
        <f t="shared" si="6"/>
        <v>0</v>
      </c>
    </row>
    <row r="7" spans="2:17" x14ac:dyDescent="0.25">
      <c r="B7">
        <v>8.1502750000000006</v>
      </c>
      <c r="C7">
        <v>0</v>
      </c>
      <c r="D7">
        <v>0</v>
      </c>
      <c r="E7">
        <v>2.8963550485700002E-3</v>
      </c>
      <c r="F7">
        <f t="shared" si="0"/>
        <v>0</v>
      </c>
      <c r="G7">
        <f t="shared" si="1"/>
        <v>0</v>
      </c>
      <c r="H7">
        <f t="shared" si="2"/>
        <v>3.0411728009985001E-3</v>
      </c>
      <c r="I7">
        <f t="shared" si="3"/>
        <v>3.0411728009985001E-3</v>
      </c>
      <c r="J7">
        <f t="shared" si="4"/>
        <v>0</v>
      </c>
      <c r="K7">
        <f t="shared" si="5"/>
        <v>1.0137242669995001E-3</v>
      </c>
      <c r="L7" s="6">
        <v>7.9649199999999999E-4</v>
      </c>
      <c r="M7">
        <f t="shared" si="6"/>
        <v>1.0354396E-3</v>
      </c>
      <c r="O7" s="2">
        <v>8.2898871808543309</v>
      </c>
      <c r="P7" s="2">
        <v>0</v>
      </c>
      <c r="Q7">
        <f>(P7/34)*$Q$4</f>
        <v>0</v>
      </c>
    </row>
    <row r="8" spans="2:17" x14ac:dyDescent="0.25">
      <c r="B8">
        <v>8.1997640000000001</v>
      </c>
      <c r="C8">
        <v>0</v>
      </c>
      <c r="D8">
        <v>1.9665403140760001E-3</v>
      </c>
      <c r="E8">
        <v>1.3489072907650001E-3</v>
      </c>
      <c r="F8">
        <f t="shared" si="0"/>
        <v>0</v>
      </c>
      <c r="G8">
        <f t="shared" si="1"/>
        <v>2.1631943454836003E-3</v>
      </c>
      <c r="H8">
        <f t="shared" si="2"/>
        <v>1.4163526553032501E-3</v>
      </c>
      <c r="I8">
        <f t="shared" si="3"/>
        <v>2.1631943454836003E-3</v>
      </c>
      <c r="J8">
        <f t="shared" si="4"/>
        <v>1.4163526553032501E-3</v>
      </c>
      <c r="K8">
        <f t="shared" si="5"/>
        <v>1.1931823335956167E-3</v>
      </c>
      <c r="L8" s="6">
        <v>6.6276099999999999E-4</v>
      </c>
      <c r="M8">
        <f t="shared" si="6"/>
        <v>8.6158930000000006E-4</v>
      </c>
      <c r="O8" s="3">
        <v>8.3137676471856601</v>
      </c>
      <c r="P8" s="3">
        <v>0</v>
      </c>
      <c r="Q8">
        <f t="shared" ref="Q8:Q71" si="7">(P8/34)*$Q$4</f>
        <v>0</v>
      </c>
    </row>
    <row r="9" spans="2:17" x14ac:dyDescent="0.25">
      <c r="B9">
        <v>8.2504930000000005</v>
      </c>
      <c r="C9">
        <v>0</v>
      </c>
      <c r="D9">
        <v>0</v>
      </c>
      <c r="E9">
        <v>0</v>
      </c>
      <c r="F9">
        <f t="shared" si="0"/>
        <v>0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v>0</v>
      </c>
      <c r="M9">
        <f t="shared" si="6"/>
        <v>0</v>
      </c>
      <c r="O9" s="2">
        <v>8.3376482442005901</v>
      </c>
      <c r="P9" s="2">
        <v>0</v>
      </c>
      <c r="Q9">
        <f t="shared" si="7"/>
        <v>0</v>
      </c>
    </row>
    <row r="10" spans="2:17" x14ac:dyDescent="0.25">
      <c r="B10">
        <v>8.3003540000000005</v>
      </c>
      <c r="C10">
        <v>2.228687592085E-3</v>
      </c>
      <c r="D10">
        <v>1.74306982384E-3</v>
      </c>
      <c r="E10">
        <v>1.17791904264E-3</v>
      </c>
      <c r="F10">
        <f t="shared" si="0"/>
        <v>2.228687592085E-3</v>
      </c>
      <c r="G10">
        <f t="shared" si="1"/>
        <v>1.9173768062240003E-3</v>
      </c>
      <c r="H10">
        <f t="shared" si="2"/>
        <v>1.2368149947719999E-3</v>
      </c>
      <c r="I10">
        <f t="shared" si="3"/>
        <v>2.228687592085E-3</v>
      </c>
      <c r="J10">
        <f t="shared" si="4"/>
        <v>1.2368149947719999E-3</v>
      </c>
      <c r="K10">
        <f t="shared" si="5"/>
        <v>1.794293131027E-3</v>
      </c>
      <c r="L10">
        <v>0</v>
      </c>
      <c r="M10">
        <f t="shared" si="6"/>
        <v>0</v>
      </c>
      <c r="O10" s="3">
        <v>8.3615287105319194</v>
      </c>
      <c r="P10" s="3">
        <v>0</v>
      </c>
      <c r="Q10">
        <f t="shared" si="7"/>
        <v>0</v>
      </c>
    </row>
    <row r="11" spans="2:17" x14ac:dyDescent="0.25">
      <c r="B11">
        <v>8.3501689999999904</v>
      </c>
      <c r="C11">
        <v>4.1617329525669997E-3</v>
      </c>
      <c r="D11">
        <v>0</v>
      </c>
      <c r="E11">
        <v>2.1793420723770001E-3</v>
      </c>
      <c r="F11">
        <f t="shared" si="0"/>
        <v>4.1617329525669997E-3</v>
      </c>
      <c r="G11">
        <f t="shared" si="1"/>
        <v>0</v>
      </c>
      <c r="H11">
        <f t="shared" si="2"/>
        <v>2.2883091759958504E-3</v>
      </c>
      <c r="I11">
        <f t="shared" si="3"/>
        <v>4.1617329525669997E-3</v>
      </c>
      <c r="J11">
        <f t="shared" si="4"/>
        <v>0</v>
      </c>
      <c r="K11">
        <f t="shared" si="5"/>
        <v>2.1500140428542835E-3</v>
      </c>
      <c r="L11" s="6">
        <v>5.99315E-4</v>
      </c>
      <c r="M11">
        <f t="shared" si="6"/>
        <v>7.7910950000000001E-4</v>
      </c>
      <c r="O11" s="2">
        <v>8.3854093075468494</v>
      </c>
      <c r="P11" s="2">
        <v>0</v>
      </c>
      <c r="Q11">
        <f t="shared" si="7"/>
        <v>0</v>
      </c>
    </row>
    <row r="12" spans="2:17" x14ac:dyDescent="0.25">
      <c r="B12">
        <v>8.4003669999999904</v>
      </c>
      <c r="C12">
        <v>1.9702890306840001E-3</v>
      </c>
      <c r="D12">
        <v>2.9726772189529998E-3</v>
      </c>
      <c r="E12">
        <v>2.0091832318910002E-3</v>
      </c>
      <c r="F12">
        <f t="shared" si="0"/>
        <v>1.9702890306840001E-3</v>
      </c>
      <c r="G12">
        <f t="shared" si="1"/>
        <v>3.2699449408483002E-3</v>
      </c>
      <c r="H12">
        <f t="shared" si="2"/>
        <v>2.1096423934855502E-3</v>
      </c>
      <c r="I12">
        <f t="shared" si="3"/>
        <v>3.2699449408483002E-3</v>
      </c>
      <c r="J12">
        <f t="shared" si="4"/>
        <v>2.1096423934855502E-3</v>
      </c>
      <c r="K12">
        <f t="shared" si="5"/>
        <v>2.4499587883392835E-3</v>
      </c>
      <c r="L12" s="6">
        <v>5.2828800000000002E-4</v>
      </c>
      <c r="M12">
        <f t="shared" si="6"/>
        <v>6.8677440000000005E-4</v>
      </c>
      <c r="O12" s="3">
        <v>8.40929029661255</v>
      </c>
      <c r="P12" s="3">
        <v>0</v>
      </c>
      <c r="Q12">
        <f t="shared" si="7"/>
        <v>0</v>
      </c>
    </row>
    <row r="13" spans="2:17" x14ac:dyDescent="0.25">
      <c r="B13">
        <v>8.4505060000000007</v>
      </c>
      <c r="C13">
        <v>1.879492301159E-3</v>
      </c>
      <c r="D13">
        <v>7.049179434649E-3</v>
      </c>
      <c r="E13">
        <v>1.9115943320560001E-3</v>
      </c>
      <c r="F13">
        <f t="shared" si="0"/>
        <v>1.879492301159E-3</v>
      </c>
      <c r="G13">
        <f t="shared" si="1"/>
        <v>7.754097378113901E-3</v>
      </c>
      <c r="H13">
        <f t="shared" si="2"/>
        <v>2.0071740486588001E-3</v>
      </c>
      <c r="I13">
        <f t="shared" si="3"/>
        <v>7.754097378113901E-3</v>
      </c>
      <c r="J13">
        <f t="shared" si="4"/>
        <v>2.0071740486588001E-3</v>
      </c>
      <c r="K13">
        <f t="shared" si="5"/>
        <v>3.8802545759772339E-3</v>
      </c>
      <c r="L13">
        <v>1.6299999999999999E-3</v>
      </c>
      <c r="M13">
        <f t="shared" si="6"/>
        <v>2.1189999999999998E-3</v>
      </c>
      <c r="O13" s="2">
        <v>8.4331724618305905</v>
      </c>
      <c r="P13" s="2">
        <v>3.5460992907800901E-2</v>
      </c>
      <c r="Q13">
        <f t="shared" si="7"/>
        <v>3.65039632874421E-4</v>
      </c>
    </row>
    <row r="14" spans="2:17" x14ac:dyDescent="0.25">
      <c r="B14">
        <v>8.4985490000000006</v>
      </c>
      <c r="C14">
        <v>3.5159468047549999E-3</v>
      </c>
      <c r="D14">
        <v>7.9339729912739996E-3</v>
      </c>
      <c r="E14">
        <v>5.4101726378940002E-3</v>
      </c>
      <c r="F14">
        <f t="shared" si="0"/>
        <v>3.5159468047549999E-3</v>
      </c>
      <c r="G14">
        <f t="shared" si="1"/>
        <v>8.7273702904014008E-3</v>
      </c>
      <c r="H14">
        <f t="shared" si="2"/>
        <v>5.6806812697887009E-3</v>
      </c>
      <c r="I14">
        <f t="shared" si="3"/>
        <v>8.7273702904014008E-3</v>
      </c>
      <c r="J14">
        <f t="shared" si="4"/>
        <v>5.6806812697887009E-3</v>
      </c>
      <c r="K14">
        <f t="shared" si="5"/>
        <v>5.9746661216483676E-3</v>
      </c>
      <c r="L14">
        <v>5.9300000000000004E-3</v>
      </c>
      <c r="M14">
        <f t="shared" si="6"/>
        <v>7.7090000000000006E-3</v>
      </c>
      <c r="O14" s="3">
        <v>8.4560611703761204</v>
      </c>
      <c r="P14" s="3">
        <v>0.15366430260047301</v>
      </c>
      <c r="Q14">
        <f t="shared" si="7"/>
        <v>1.5818384091225162E-3</v>
      </c>
    </row>
    <row r="15" spans="2:17" x14ac:dyDescent="0.25">
      <c r="B15">
        <v>8.5505519999999997</v>
      </c>
      <c r="C15">
        <v>2.8415766799082001E-2</v>
      </c>
      <c r="D15">
        <v>9.8012871883680006E-3</v>
      </c>
      <c r="E15">
        <v>1.9478904269683999E-2</v>
      </c>
      <c r="F15">
        <f t="shared" si="0"/>
        <v>2.8415766799082001E-2</v>
      </c>
      <c r="G15">
        <f t="shared" si="1"/>
        <v>1.0781415907204802E-2</v>
      </c>
      <c r="H15">
        <f t="shared" si="2"/>
        <v>2.0452849483168199E-2</v>
      </c>
      <c r="I15">
        <f t="shared" si="3"/>
        <v>2.8415766799082001E-2</v>
      </c>
      <c r="J15">
        <f t="shared" si="4"/>
        <v>1.0781415907204802E-2</v>
      </c>
      <c r="K15">
        <f t="shared" si="5"/>
        <v>1.9883344063151665E-2</v>
      </c>
      <c r="L15">
        <v>1.238E-2</v>
      </c>
      <c r="M15">
        <f t="shared" si="6"/>
        <v>1.6094000000000001E-2</v>
      </c>
      <c r="O15" s="2">
        <v>8.4753035453151906</v>
      </c>
      <c r="P15" s="2">
        <v>0.35066981875492498</v>
      </c>
      <c r="Q15">
        <f t="shared" si="7"/>
        <v>3.609836369535992E-3</v>
      </c>
    </row>
    <row r="16" spans="2:17" x14ac:dyDescent="0.25">
      <c r="B16">
        <v>8.6004330000000007</v>
      </c>
      <c r="C16">
        <v>3.4510370175899002E-2</v>
      </c>
      <c r="D16">
        <v>3.0213210279902002E-2</v>
      </c>
      <c r="E16">
        <v>3.1559340387716003E-2</v>
      </c>
      <c r="F16">
        <f t="shared" si="0"/>
        <v>3.4510370175899002E-2</v>
      </c>
      <c r="G16">
        <f t="shared" si="1"/>
        <v>3.3234531307892203E-2</v>
      </c>
      <c r="H16">
        <f t="shared" si="2"/>
        <v>3.3137307407101808E-2</v>
      </c>
      <c r="I16">
        <f t="shared" si="3"/>
        <v>3.4510370175899002E-2</v>
      </c>
      <c r="J16">
        <f t="shared" si="4"/>
        <v>3.3137307407101808E-2</v>
      </c>
      <c r="K16">
        <f t="shared" si="5"/>
        <v>3.3627402963631002E-2</v>
      </c>
      <c r="L16">
        <v>1.9980000000000001E-2</v>
      </c>
      <c r="M16">
        <f t="shared" si="6"/>
        <v>2.5974000000000004E-2</v>
      </c>
      <c r="O16" s="3">
        <v>8.4862571826969706</v>
      </c>
      <c r="P16" s="3">
        <v>0.66587864460204904</v>
      </c>
      <c r="Q16">
        <f t="shared" si="7"/>
        <v>6.8546331061975635E-3</v>
      </c>
    </row>
    <row r="17" spans="2:17" x14ac:dyDescent="0.25">
      <c r="B17">
        <v>8.6504349999999999</v>
      </c>
      <c r="C17">
        <v>5.6153237374486999E-2</v>
      </c>
      <c r="D17">
        <v>5.4782194463557997E-2</v>
      </c>
      <c r="E17">
        <v>5.7728457151689998E-2</v>
      </c>
      <c r="F17">
        <f t="shared" si="0"/>
        <v>5.6153237374486999E-2</v>
      </c>
      <c r="G17">
        <f t="shared" si="1"/>
        <v>6.0260413909913803E-2</v>
      </c>
      <c r="H17">
        <f t="shared" si="2"/>
        <v>6.0614880009274501E-2</v>
      </c>
      <c r="I17">
        <f t="shared" si="3"/>
        <v>6.0614880009274501E-2</v>
      </c>
      <c r="J17">
        <f t="shared" si="4"/>
        <v>6.0260413909913803E-2</v>
      </c>
      <c r="K17">
        <f t="shared" si="5"/>
        <v>5.9009510431225098E-2</v>
      </c>
      <c r="L17">
        <v>3.0980000000000001E-2</v>
      </c>
      <c r="M17">
        <f t="shared" si="6"/>
        <v>4.0274000000000004E-2</v>
      </c>
      <c r="O17" s="2">
        <v>8.4962160565703098</v>
      </c>
      <c r="P17" s="2">
        <v>0.99093774625689501</v>
      </c>
      <c r="Q17">
        <f t="shared" si="7"/>
        <v>1.0200829740879802E-2</v>
      </c>
    </row>
    <row r="18" spans="2:17" x14ac:dyDescent="0.25">
      <c r="B18">
        <v>8.7007849999999998</v>
      </c>
      <c r="C18">
        <v>7.5424283510216003E-2</v>
      </c>
      <c r="D18">
        <v>6.2545446620157999E-2</v>
      </c>
      <c r="E18">
        <v>6.504730713246E-2</v>
      </c>
      <c r="F18">
        <f t="shared" si="0"/>
        <v>7.5424283510216003E-2</v>
      </c>
      <c r="G18">
        <f t="shared" si="1"/>
        <v>6.8799991282173803E-2</v>
      </c>
      <c r="H18">
        <f t="shared" si="2"/>
        <v>6.8299672489083002E-2</v>
      </c>
      <c r="I18">
        <f t="shared" si="3"/>
        <v>7.5424283510216003E-2</v>
      </c>
      <c r="J18">
        <f t="shared" si="4"/>
        <v>6.8299672489083002E-2</v>
      </c>
      <c r="K18">
        <f t="shared" si="5"/>
        <v>7.0841315760490936E-2</v>
      </c>
      <c r="L18">
        <v>4.1689999999999998E-2</v>
      </c>
      <c r="M18">
        <f t="shared" si="6"/>
        <v>5.4197000000000002E-2</v>
      </c>
      <c r="O18" s="3">
        <v>8.5111486173022506</v>
      </c>
      <c r="P18" s="3">
        <v>1.2618203309692699</v>
      </c>
      <c r="Q18">
        <f t="shared" si="7"/>
        <v>1.2989326936448367E-2</v>
      </c>
    </row>
    <row r="19" spans="2:17" x14ac:dyDescent="0.25">
      <c r="B19">
        <v>8.750534</v>
      </c>
      <c r="C19">
        <v>0.108670513741692</v>
      </c>
      <c r="D19">
        <v>6.7845640835637003E-2</v>
      </c>
      <c r="E19">
        <v>7.4563694578688999E-2</v>
      </c>
      <c r="F19">
        <f t="shared" si="0"/>
        <v>0.108670513741692</v>
      </c>
      <c r="G19">
        <f t="shared" si="1"/>
        <v>7.4630204919200707E-2</v>
      </c>
      <c r="H19">
        <f t="shared" si="2"/>
        <v>7.8291879307623449E-2</v>
      </c>
      <c r="I19">
        <f t="shared" si="3"/>
        <v>0.108670513741692</v>
      </c>
      <c r="J19">
        <f t="shared" si="4"/>
        <v>7.4630204919200707E-2</v>
      </c>
      <c r="K19">
        <f t="shared" si="5"/>
        <v>8.7197532656172042E-2</v>
      </c>
      <c r="L19">
        <v>4.1950000000000001E-2</v>
      </c>
      <c r="M19">
        <f t="shared" si="6"/>
        <v>5.4535E-2</v>
      </c>
      <c r="O19" s="2">
        <v>8.5267443972676702</v>
      </c>
      <c r="P19" s="2">
        <v>1.5277777777777799</v>
      </c>
      <c r="Q19">
        <f t="shared" si="7"/>
        <v>1.5727124183006556E-2</v>
      </c>
    </row>
    <row r="20" spans="2:17" x14ac:dyDescent="0.25">
      <c r="B20">
        <v>8.8006130000000002</v>
      </c>
      <c r="C20">
        <v>0.111112934278463</v>
      </c>
      <c r="D20">
        <v>0.10269978962087099</v>
      </c>
      <c r="E20">
        <v>0.101255906669248</v>
      </c>
      <c r="F20">
        <f t="shared" si="0"/>
        <v>0.111112934278463</v>
      </c>
      <c r="G20">
        <f t="shared" si="1"/>
        <v>0.1129697685829581</v>
      </c>
      <c r="H20">
        <f t="shared" si="2"/>
        <v>0.1063187020027104</v>
      </c>
      <c r="I20">
        <f t="shared" si="3"/>
        <v>0.1129697685829581</v>
      </c>
      <c r="J20">
        <f t="shared" si="4"/>
        <v>0.1063187020027104</v>
      </c>
      <c r="K20">
        <f t="shared" si="5"/>
        <v>0.11013380162137716</v>
      </c>
      <c r="L20">
        <v>5.7540000000000001E-2</v>
      </c>
      <c r="M20">
        <f t="shared" si="6"/>
        <v>7.4802000000000007E-2</v>
      </c>
      <c r="O20" s="3">
        <v>8.5406823251747603</v>
      </c>
      <c r="P20" s="3">
        <v>1.8134357762017299</v>
      </c>
      <c r="Q20">
        <f t="shared" si="7"/>
        <v>1.8667721225606042E-2</v>
      </c>
    </row>
    <row r="21" spans="2:17" x14ac:dyDescent="0.25">
      <c r="B21">
        <v>8.8507820000000006</v>
      </c>
      <c r="C21">
        <v>0.12310101556647</v>
      </c>
      <c r="D21">
        <v>0.108430964214077</v>
      </c>
      <c r="E21">
        <v>0.102069697359778</v>
      </c>
      <c r="F21">
        <f t="shared" si="0"/>
        <v>0.12310101556647</v>
      </c>
      <c r="G21">
        <f t="shared" si="1"/>
        <v>0.11927406063548471</v>
      </c>
      <c r="H21">
        <f t="shared" si="2"/>
        <v>0.10717318222776691</v>
      </c>
      <c r="I21">
        <f t="shared" si="3"/>
        <v>0.12310101556647</v>
      </c>
      <c r="J21">
        <f t="shared" si="4"/>
        <v>0.10717318222776691</v>
      </c>
      <c r="K21">
        <f t="shared" si="5"/>
        <v>0.11651608614324054</v>
      </c>
      <c r="L21">
        <v>8.1019999999999995E-2</v>
      </c>
      <c r="M21">
        <f t="shared" si="6"/>
        <v>0.105326</v>
      </c>
      <c r="O21" s="2">
        <v>8.5529622703399202</v>
      </c>
      <c r="P21" s="2">
        <v>2.11386918833727</v>
      </c>
      <c r="Q21">
        <f t="shared" si="7"/>
        <v>2.1760418115236602E-2</v>
      </c>
    </row>
    <row r="22" spans="2:17" x14ac:dyDescent="0.25">
      <c r="B22">
        <v>8.901033</v>
      </c>
      <c r="C22">
        <v>0.12128478890337201</v>
      </c>
      <c r="D22">
        <v>8.9199703593923999E-2</v>
      </c>
      <c r="E22">
        <v>0.107527181178148</v>
      </c>
      <c r="F22">
        <f t="shared" si="0"/>
        <v>0.12128478890337201</v>
      </c>
      <c r="G22">
        <f t="shared" si="1"/>
        <v>9.8119673953316403E-2</v>
      </c>
      <c r="H22">
        <f t="shared" si="2"/>
        <v>0.1129035402370554</v>
      </c>
      <c r="I22">
        <f t="shared" si="3"/>
        <v>0.12128478890337201</v>
      </c>
      <c r="J22">
        <f t="shared" si="4"/>
        <v>9.8119673953316403E-2</v>
      </c>
      <c r="K22">
        <f t="shared" si="5"/>
        <v>0.11076933436458127</v>
      </c>
      <c r="L22">
        <v>7.2870000000000004E-2</v>
      </c>
      <c r="M22">
        <f t="shared" si="6"/>
        <v>9.473100000000001E-2</v>
      </c>
      <c r="O22" s="3">
        <v>8.5652423461886809</v>
      </c>
      <c r="P22" s="3">
        <v>2.4192277383766698</v>
      </c>
      <c r="Q22">
        <f t="shared" si="7"/>
        <v>2.4903814953877484E-2</v>
      </c>
    </row>
    <row r="23" spans="2:17" x14ac:dyDescent="0.25">
      <c r="B23">
        <v>8.9506119999999996</v>
      </c>
      <c r="C23">
        <v>0.119234786176542</v>
      </c>
      <c r="D23">
        <v>0.109788446982182</v>
      </c>
      <c r="E23">
        <v>0.11621624632385701</v>
      </c>
      <c r="F23">
        <f t="shared" si="0"/>
        <v>0.119234786176542</v>
      </c>
      <c r="G23">
        <f t="shared" si="1"/>
        <v>0.12076729168040021</v>
      </c>
      <c r="H23">
        <f t="shared" si="2"/>
        <v>0.12202705864004987</v>
      </c>
      <c r="I23">
        <f t="shared" si="3"/>
        <v>0.12202705864004987</v>
      </c>
      <c r="J23">
        <f t="shared" si="4"/>
        <v>0.12076729168040021</v>
      </c>
      <c r="K23">
        <f t="shared" si="5"/>
        <v>0.12067637883233069</v>
      </c>
      <c r="L23">
        <v>8.2570000000000005E-2</v>
      </c>
      <c r="M23">
        <f t="shared" si="6"/>
        <v>0.10734100000000001</v>
      </c>
      <c r="O23" s="2">
        <v>8.5778539663123805</v>
      </c>
      <c r="P23" s="2">
        <v>2.7196611505122101</v>
      </c>
      <c r="Q23">
        <f t="shared" si="7"/>
        <v>2.7996511843508043E-2</v>
      </c>
    </row>
    <row r="24" spans="2:17" x14ac:dyDescent="0.25">
      <c r="B24">
        <v>9.0002420000000001</v>
      </c>
      <c r="C24">
        <v>0.14908348853580899</v>
      </c>
      <c r="D24">
        <v>0.115639457184748</v>
      </c>
      <c r="E24">
        <v>0.12655050849424801</v>
      </c>
      <c r="F24">
        <f t="shared" si="0"/>
        <v>0.14908348853580899</v>
      </c>
      <c r="G24">
        <f t="shared" si="1"/>
        <v>0.1272034029032228</v>
      </c>
      <c r="H24">
        <f t="shared" si="2"/>
        <v>0.13287803391896041</v>
      </c>
      <c r="I24">
        <f t="shared" si="3"/>
        <v>0.14908348853580899</v>
      </c>
      <c r="J24">
        <f t="shared" si="4"/>
        <v>0.1272034029032228</v>
      </c>
      <c r="K24">
        <f t="shared" si="5"/>
        <v>0.13638830845266406</v>
      </c>
      <c r="L24">
        <v>0.10748000000000001</v>
      </c>
      <c r="M24">
        <f t="shared" si="6"/>
        <v>0.13972400000000001</v>
      </c>
      <c r="O24" s="3">
        <v>8.5911286749859794</v>
      </c>
      <c r="P24" s="3">
        <v>3.0102442868400301</v>
      </c>
      <c r="Q24">
        <f t="shared" si="7"/>
        <v>3.0987808835117956E-2</v>
      </c>
    </row>
    <row r="25" spans="2:17" x14ac:dyDescent="0.25">
      <c r="B25">
        <v>9.0506799999999998</v>
      </c>
      <c r="C25">
        <v>0.12448022086907901</v>
      </c>
      <c r="D25">
        <v>0.112828877237793</v>
      </c>
      <c r="E25">
        <v>0.12440756670554599</v>
      </c>
      <c r="F25">
        <f t="shared" si="0"/>
        <v>0.12448022086907901</v>
      </c>
      <c r="G25">
        <f t="shared" si="1"/>
        <v>0.12411176496157231</v>
      </c>
      <c r="H25">
        <f t="shared" si="2"/>
        <v>0.13062794504082331</v>
      </c>
      <c r="I25">
        <f t="shared" si="3"/>
        <v>0.13062794504082331</v>
      </c>
      <c r="J25">
        <f t="shared" si="4"/>
        <v>0.12411176496157231</v>
      </c>
      <c r="K25">
        <f t="shared" si="5"/>
        <v>0.12640664362382489</v>
      </c>
      <c r="L25">
        <v>0.10209</v>
      </c>
      <c r="M25">
        <f t="shared" si="6"/>
        <v>0.132717</v>
      </c>
      <c r="O25" s="2">
        <v>8.6044035143431792</v>
      </c>
      <c r="P25" s="2">
        <v>3.30575256107171</v>
      </c>
      <c r="Q25">
        <f t="shared" si="7"/>
        <v>3.4029805775738192E-2</v>
      </c>
    </row>
    <row r="26" spans="2:17" x14ac:dyDescent="0.25">
      <c r="B26">
        <v>9.1003989999999906</v>
      </c>
      <c r="C26">
        <v>0.14640763104926899</v>
      </c>
      <c r="D26">
        <v>0.10946603669289</v>
      </c>
      <c r="E26">
        <v>0.13213663185421601</v>
      </c>
      <c r="F26">
        <f t="shared" si="0"/>
        <v>0.14640763104926899</v>
      </c>
      <c r="G26">
        <f t="shared" si="1"/>
        <v>0.12041264036217901</v>
      </c>
      <c r="H26">
        <f t="shared" si="2"/>
        <v>0.13874346344692681</v>
      </c>
      <c r="I26">
        <f t="shared" si="3"/>
        <v>0.14640763104926899</v>
      </c>
      <c r="J26">
        <f t="shared" si="4"/>
        <v>0.12041264036217901</v>
      </c>
      <c r="K26">
        <f t="shared" si="5"/>
        <v>0.13518791161945828</v>
      </c>
      <c r="L26">
        <v>0.1046</v>
      </c>
      <c r="M26">
        <f t="shared" si="6"/>
        <v>0.13597999999999999</v>
      </c>
      <c r="O26" s="3">
        <v>8.6173468094254204</v>
      </c>
      <c r="P26" s="3">
        <v>3.6061859732072499</v>
      </c>
      <c r="Q26">
        <f t="shared" si="7"/>
        <v>3.7122502665368748E-2</v>
      </c>
    </row>
    <row r="27" spans="2:17" x14ac:dyDescent="0.25">
      <c r="B27">
        <v>9.1506659999999904</v>
      </c>
      <c r="C27">
        <v>0.137457148694974</v>
      </c>
      <c r="D27">
        <v>0.13132717850852901</v>
      </c>
      <c r="E27">
        <v>0.13186460901682401</v>
      </c>
      <c r="F27">
        <f t="shared" si="0"/>
        <v>0.137457148694974</v>
      </c>
      <c r="G27">
        <f t="shared" si="1"/>
        <v>0.14445989635938192</v>
      </c>
      <c r="H27">
        <f t="shared" si="2"/>
        <v>0.13845783946766521</v>
      </c>
      <c r="I27">
        <f t="shared" si="3"/>
        <v>0.14445989635938192</v>
      </c>
      <c r="J27">
        <f t="shared" si="4"/>
        <v>0.13845783946766521</v>
      </c>
      <c r="K27">
        <f t="shared" si="5"/>
        <v>0.14012496150734036</v>
      </c>
      <c r="L27">
        <v>0.11186</v>
      </c>
      <c r="M27">
        <f t="shared" si="6"/>
        <v>0.14541800000000002</v>
      </c>
      <c r="O27" s="2">
        <v>8.63095332374116</v>
      </c>
      <c r="P27" s="2">
        <v>3.9016942474389298</v>
      </c>
      <c r="Q27">
        <f t="shared" si="7"/>
        <v>4.0164499605988981E-2</v>
      </c>
    </row>
    <row r="28" spans="2:17" x14ac:dyDescent="0.25">
      <c r="B28">
        <v>9.2007019999999997</v>
      </c>
      <c r="C28">
        <v>0.15448857172406699</v>
      </c>
      <c r="D28">
        <v>0.135852784982092</v>
      </c>
      <c r="E28">
        <v>0.142461022465007</v>
      </c>
      <c r="F28">
        <f t="shared" si="0"/>
        <v>0.15448857172406699</v>
      </c>
      <c r="G28">
        <f t="shared" si="1"/>
        <v>0.1494380634803012</v>
      </c>
      <c r="H28">
        <f t="shared" si="2"/>
        <v>0.14958407358825734</v>
      </c>
      <c r="I28">
        <f t="shared" si="3"/>
        <v>0.15448857172406699</v>
      </c>
      <c r="J28">
        <f t="shared" si="4"/>
        <v>0.1494380634803012</v>
      </c>
      <c r="K28">
        <f t="shared" si="5"/>
        <v>0.15117023626420853</v>
      </c>
      <c r="L28">
        <v>0.10827000000000001</v>
      </c>
      <c r="M28">
        <f t="shared" si="6"/>
        <v>0.14075100000000001</v>
      </c>
      <c r="O28" s="3">
        <v>8.6445598380568907</v>
      </c>
      <c r="P28" s="3">
        <v>4.1972025216706097</v>
      </c>
      <c r="Q28">
        <f t="shared" si="7"/>
        <v>4.320649654660922E-2</v>
      </c>
    </row>
    <row r="29" spans="2:17" x14ac:dyDescent="0.25">
      <c r="B29">
        <v>9.250489</v>
      </c>
      <c r="C29">
        <v>0.183617039355359</v>
      </c>
      <c r="D29">
        <v>0.13134324299519701</v>
      </c>
      <c r="E29">
        <v>0.14154683894991299</v>
      </c>
      <c r="F29">
        <f t="shared" si="0"/>
        <v>0.183617039355359</v>
      </c>
      <c r="G29">
        <f t="shared" si="1"/>
        <v>0.14447756729471672</v>
      </c>
      <c r="H29">
        <f t="shared" si="2"/>
        <v>0.14862418089740864</v>
      </c>
      <c r="I29">
        <f t="shared" si="3"/>
        <v>0.183617039355359</v>
      </c>
      <c r="J29">
        <f t="shared" si="4"/>
        <v>0.14447756729471672</v>
      </c>
      <c r="K29">
        <f t="shared" si="5"/>
        <v>0.15890626251582812</v>
      </c>
      <c r="L29">
        <v>0.12304</v>
      </c>
      <c r="M29">
        <f t="shared" si="6"/>
        <v>0.15995200000000001</v>
      </c>
      <c r="O29" s="2">
        <v>8.6565082389471097</v>
      </c>
      <c r="P29" s="2">
        <v>4.5025610717100104</v>
      </c>
      <c r="Q29">
        <f t="shared" si="7"/>
        <v>4.6349893385250106E-2</v>
      </c>
    </row>
    <row r="30" spans="2:17" x14ac:dyDescent="0.25">
      <c r="B30">
        <v>9.3002800000000008</v>
      </c>
      <c r="C30">
        <v>0.150217956949279</v>
      </c>
      <c r="D30">
        <v>0.15077295360519299</v>
      </c>
      <c r="E30">
        <v>0.16377174178925</v>
      </c>
      <c r="F30">
        <f t="shared" si="0"/>
        <v>0.150217956949279</v>
      </c>
      <c r="G30">
        <f t="shared" si="1"/>
        <v>0.16585024896571229</v>
      </c>
      <c r="H30">
        <f t="shared" si="2"/>
        <v>0.17196032887871252</v>
      </c>
      <c r="I30">
        <f t="shared" si="3"/>
        <v>0.17196032887871252</v>
      </c>
      <c r="J30">
        <f t="shared" si="4"/>
        <v>0.16585024896571229</v>
      </c>
      <c r="K30">
        <f t="shared" si="5"/>
        <v>0.16267617826456793</v>
      </c>
      <c r="L30">
        <v>0.13877</v>
      </c>
      <c r="M30">
        <f t="shared" si="6"/>
        <v>0.18040100000000001</v>
      </c>
      <c r="O30" s="3">
        <v>8.6667985264118101</v>
      </c>
      <c r="P30" s="3">
        <v>4.8177698975571301</v>
      </c>
      <c r="Q30">
        <f t="shared" si="7"/>
        <v>4.959469012191163E-2</v>
      </c>
    </row>
    <row r="31" spans="2:17" x14ac:dyDescent="0.25">
      <c r="B31">
        <v>9.3506099999999996</v>
      </c>
      <c r="C31">
        <v>0.17125186204815901</v>
      </c>
      <c r="D31">
        <v>0.17420737839411399</v>
      </c>
      <c r="E31">
        <v>0.15861937238464399</v>
      </c>
      <c r="F31">
        <f t="shared" si="0"/>
        <v>0.17125186204815901</v>
      </c>
      <c r="G31">
        <f t="shared" si="1"/>
        <v>0.19162811623352541</v>
      </c>
      <c r="H31">
        <f t="shared" si="2"/>
        <v>0.1665503410038762</v>
      </c>
      <c r="I31">
        <f t="shared" si="3"/>
        <v>0.19162811623352541</v>
      </c>
      <c r="J31">
        <f t="shared" si="4"/>
        <v>0.1665503410038762</v>
      </c>
      <c r="K31">
        <f t="shared" si="5"/>
        <v>0.17647677309518686</v>
      </c>
      <c r="L31">
        <v>0.15661</v>
      </c>
      <c r="M31">
        <f t="shared" si="6"/>
        <v>0.203593</v>
      </c>
      <c r="O31" s="2">
        <v>8.6770889445601007</v>
      </c>
      <c r="P31" s="2">
        <v>5.1379038613081196</v>
      </c>
      <c r="Q31">
        <f t="shared" si="7"/>
        <v>5.2890186807583575E-2</v>
      </c>
    </row>
    <row r="32" spans="2:17" x14ac:dyDescent="0.25">
      <c r="B32">
        <v>9.4006620000000005</v>
      </c>
      <c r="C32">
        <v>0.21120794734275999</v>
      </c>
      <c r="D32">
        <v>0.181288760697523</v>
      </c>
      <c r="E32">
        <v>0.185564778021516</v>
      </c>
      <c r="F32">
        <f t="shared" si="0"/>
        <v>0.21120794734275999</v>
      </c>
      <c r="G32">
        <f t="shared" si="1"/>
        <v>0.19941763676727531</v>
      </c>
      <c r="H32">
        <f t="shared" si="2"/>
        <v>0.19484301692259182</v>
      </c>
      <c r="I32">
        <f t="shared" si="3"/>
        <v>0.21120794734275999</v>
      </c>
      <c r="J32">
        <f t="shared" si="4"/>
        <v>0.19484301692259182</v>
      </c>
      <c r="K32">
        <f t="shared" si="5"/>
        <v>0.20182286701087571</v>
      </c>
      <c r="L32">
        <v>0.16463</v>
      </c>
      <c r="M32">
        <f t="shared" si="6"/>
        <v>0.21401900000000001</v>
      </c>
      <c r="O32" s="3">
        <v>8.6873794933919903</v>
      </c>
      <c r="P32" s="3">
        <v>5.4629629629629601</v>
      </c>
      <c r="Q32">
        <f t="shared" si="7"/>
        <v>5.623638344226576E-2</v>
      </c>
    </row>
    <row r="33" spans="2:17" x14ac:dyDescent="0.25">
      <c r="B33">
        <v>9.4506979999999903</v>
      </c>
      <c r="C33">
        <v>0.27189988623435701</v>
      </c>
      <c r="D33">
        <v>0.23537109298777001</v>
      </c>
      <c r="E33">
        <v>0.25751764270118499</v>
      </c>
      <c r="F33">
        <f t="shared" si="0"/>
        <v>0.27189988623435701</v>
      </c>
      <c r="G33">
        <f t="shared" si="1"/>
        <v>0.25890820228654704</v>
      </c>
      <c r="H33">
        <f t="shared" si="2"/>
        <v>0.27039352483624424</v>
      </c>
      <c r="I33">
        <f t="shared" si="3"/>
        <v>0.27189988623435701</v>
      </c>
      <c r="J33">
        <f t="shared" si="4"/>
        <v>0.25890820228654704</v>
      </c>
      <c r="K33">
        <f t="shared" si="5"/>
        <v>0.2670672044523828</v>
      </c>
      <c r="L33">
        <v>0.20494000000000001</v>
      </c>
      <c r="M33">
        <f t="shared" si="6"/>
        <v>0.26642200000000005</v>
      </c>
      <c r="O33" s="2">
        <v>8.6976699115402791</v>
      </c>
      <c r="P33" s="2">
        <v>5.7830969267139496</v>
      </c>
      <c r="Q33">
        <f t="shared" si="7"/>
        <v>5.9531880127937711E-2</v>
      </c>
    </row>
    <row r="34" spans="2:17" x14ac:dyDescent="0.25">
      <c r="B34">
        <v>9.4995829999999906</v>
      </c>
      <c r="C34">
        <v>0.34010528142534902</v>
      </c>
      <c r="D34">
        <v>0.27858915476579099</v>
      </c>
      <c r="E34">
        <v>0.27975808227221</v>
      </c>
      <c r="F34">
        <f t="shared" si="0"/>
        <v>0.34010528142534902</v>
      </c>
      <c r="G34">
        <f t="shared" si="1"/>
        <v>0.30644807024237014</v>
      </c>
      <c r="H34">
        <f t="shared" si="2"/>
        <v>0.2937459863858205</v>
      </c>
      <c r="I34">
        <f t="shared" si="3"/>
        <v>0.34010528142534902</v>
      </c>
      <c r="J34">
        <f t="shared" si="4"/>
        <v>0.2937459863858205</v>
      </c>
      <c r="K34">
        <f t="shared" si="5"/>
        <v>0.31343311268451318</v>
      </c>
      <c r="L34">
        <v>0.22275</v>
      </c>
      <c r="M34">
        <f t="shared" si="6"/>
        <v>0.28957500000000003</v>
      </c>
      <c r="O34" s="3">
        <v>8.7079603296885697</v>
      </c>
      <c r="P34" s="3">
        <v>6.1032308904649302</v>
      </c>
      <c r="Q34">
        <f t="shared" si="7"/>
        <v>6.2827376813609573E-2</v>
      </c>
    </row>
    <row r="35" spans="2:17" x14ac:dyDescent="0.25">
      <c r="B35">
        <v>9.5503970000000002</v>
      </c>
      <c r="C35">
        <v>0.33910366686764598</v>
      </c>
      <c r="D35">
        <v>0.339846427929617</v>
      </c>
      <c r="E35">
        <v>0.33259903306300698</v>
      </c>
      <c r="F35">
        <f t="shared" si="0"/>
        <v>0.33910366686764598</v>
      </c>
      <c r="G35">
        <f t="shared" si="1"/>
        <v>0.37383107072257871</v>
      </c>
      <c r="H35">
        <f t="shared" si="2"/>
        <v>0.34922898471615732</v>
      </c>
      <c r="I35">
        <f t="shared" si="3"/>
        <v>0.37383107072257871</v>
      </c>
      <c r="J35">
        <f t="shared" si="4"/>
        <v>0.34922898471615732</v>
      </c>
      <c r="K35">
        <f t="shared" si="5"/>
        <v>0.35405457410212732</v>
      </c>
      <c r="L35">
        <v>0.24718999999999999</v>
      </c>
      <c r="M35">
        <f t="shared" si="6"/>
        <v>0.32134699999999999</v>
      </c>
      <c r="O35" s="2">
        <v>8.7185824227954001</v>
      </c>
      <c r="P35" s="2">
        <v>6.4233648542159196</v>
      </c>
      <c r="Q35">
        <f t="shared" si="7"/>
        <v>6.6122873499281518E-2</v>
      </c>
    </row>
    <row r="36" spans="2:17" x14ac:dyDescent="0.25">
      <c r="B36">
        <v>9.6011830000000007</v>
      </c>
      <c r="C36">
        <v>0.36323143507733102</v>
      </c>
      <c r="D36">
        <v>0.327809582999677</v>
      </c>
      <c r="E36">
        <v>0.35156520759686699</v>
      </c>
      <c r="F36">
        <f t="shared" si="0"/>
        <v>0.36323143507733102</v>
      </c>
      <c r="G36">
        <f t="shared" si="1"/>
        <v>0.36059054129964474</v>
      </c>
      <c r="H36">
        <f t="shared" si="2"/>
        <v>0.36914346797671038</v>
      </c>
      <c r="I36">
        <f t="shared" si="3"/>
        <v>0.36914346797671038</v>
      </c>
      <c r="J36">
        <f t="shared" si="4"/>
        <v>0.36059054129964474</v>
      </c>
      <c r="K36">
        <f t="shared" si="5"/>
        <v>0.3643218147845621</v>
      </c>
      <c r="L36">
        <v>0.26534999999999997</v>
      </c>
      <c r="M36">
        <f t="shared" si="6"/>
        <v>0.34495499999999996</v>
      </c>
      <c r="O36" s="3">
        <v>8.7298677351357199</v>
      </c>
      <c r="P36" s="3">
        <v>6.7385736800630402</v>
      </c>
      <c r="Q36">
        <f t="shared" si="7"/>
        <v>6.9367670235943049E-2</v>
      </c>
    </row>
    <row r="37" spans="2:17" x14ac:dyDescent="0.25">
      <c r="B37">
        <v>9.6510619999999996</v>
      </c>
      <c r="C37">
        <v>0.415739781407443</v>
      </c>
      <c r="D37">
        <v>0.37756274554289099</v>
      </c>
      <c r="E37">
        <v>0.38606455800778899</v>
      </c>
      <c r="F37">
        <f t="shared" si="0"/>
        <v>0.415739781407443</v>
      </c>
      <c r="G37">
        <f t="shared" si="1"/>
        <v>0.41531902009718014</v>
      </c>
      <c r="H37">
        <f t="shared" si="2"/>
        <v>0.40536778590817846</v>
      </c>
      <c r="I37">
        <f t="shared" si="3"/>
        <v>0.415739781407443</v>
      </c>
      <c r="J37">
        <f t="shared" si="4"/>
        <v>0.40536778590817846</v>
      </c>
      <c r="K37">
        <f t="shared" si="5"/>
        <v>0.41214219580426725</v>
      </c>
      <c r="L37">
        <v>0.29787999999999998</v>
      </c>
      <c r="M37">
        <f t="shared" si="6"/>
        <v>0.38724399999999998</v>
      </c>
      <c r="O37" s="2">
        <v>8.7414845917509894</v>
      </c>
      <c r="P37" s="2">
        <v>7.0488573680063</v>
      </c>
      <c r="Q37">
        <f t="shared" si="7"/>
        <v>7.2561767023594265E-2</v>
      </c>
    </row>
    <row r="38" spans="2:17" x14ac:dyDescent="0.25">
      <c r="B38">
        <v>9.6994140000000009</v>
      </c>
      <c r="C38">
        <v>0.40609437814916199</v>
      </c>
      <c r="D38">
        <v>0.38509853737715899</v>
      </c>
      <c r="E38">
        <v>0.40540379796356402</v>
      </c>
      <c r="F38">
        <f t="shared" si="0"/>
        <v>0.40609437814916199</v>
      </c>
      <c r="G38">
        <f t="shared" si="1"/>
        <v>0.42360839111487492</v>
      </c>
      <c r="H38">
        <f t="shared" si="2"/>
        <v>0.42567398786174221</v>
      </c>
      <c r="I38">
        <f t="shared" si="3"/>
        <v>0.42567398786174221</v>
      </c>
      <c r="J38">
        <f t="shared" si="4"/>
        <v>0.42360839111487492</v>
      </c>
      <c r="K38">
        <f t="shared" si="5"/>
        <v>0.41845891904192634</v>
      </c>
      <c r="L38">
        <v>0.30021999999999999</v>
      </c>
      <c r="M38">
        <f t="shared" si="6"/>
        <v>0.39028600000000002</v>
      </c>
      <c r="O38" s="3">
        <v>8.7521065541742296</v>
      </c>
      <c r="P38" s="3">
        <v>7.3640661938534304</v>
      </c>
      <c r="Q38">
        <f t="shared" si="7"/>
        <v>7.5806563760255893E-2</v>
      </c>
    </row>
    <row r="39" spans="2:17" x14ac:dyDescent="0.25">
      <c r="B39">
        <v>9.7500260000000001</v>
      </c>
      <c r="C39">
        <v>0.46794230079760102</v>
      </c>
      <c r="D39">
        <v>0.43741388741590298</v>
      </c>
      <c r="E39">
        <v>0.45272925764192101</v>
      </c>
      <c r="F39">
        <f t="shared" si="0"/>
        <v>0.46794230079760102</v>
      </c>
      <c r="G39">
        <f t="shared" si="1"/>
        <v>0.48115527615749332</v>
      </c>
      <c r="H39">
        <f t="shared" si="2"/>
        <v>0.4753657205240171</v>
      </c>
      <c r="I39">
        <f t="shared" si="3"/>
        <v>0.48115527615749332</v>
      </c>
      <c r="J39">
        <f t="shared" si="4"/>
        <v>0.4753657205240171</v>
      </c>
      <c r="K39">
        <f t="shared" si="5"/>
        <v>0.47482109915970377</v>
      </c>
      <c r="L39">
        <v>0.33295000000000002</v>
      </c>
      <c r="M39">
        <f t="shared" si="6"/>
        <v>0.43283500000000003</v>
      </c>
      <c r="O39" s="2">
        <v>8.7620654280475705</v>
      </c>
      <c r="P39" s="2">
        <v>7.6891252955082701</v>
      </c>
      <c r="Q39">
        <f t="shared" si="7"/>
        <v>7.9152760394938071E-2</v>
      </c>
    </row>
    <row r="40" spans="2:17" x14ac:dyDescent="0.25">
      <c r="B40">
        <v>9.8008710000000008</v>
      </c>
      <c r="C40">
        <v>0.51008131691986303</v>
      </c>
      <c r="D40">
        <v>0.46355403962251801</v>
      </c>
      <c r="E40">
        <v>0.45512131990421201</v>
      </c>
      <c r="F40">
        <f t="shared" si="0"/>
        <v>0.51008131691986303</v>
      </c>
      <c r="G40">
        <f t="shared" si="1"/>
        <v>0.50990944358476986</v>
      </c>
      <c r="H40">
        <f t="shared" si="2"/>
        <v>0.47787738589942264</v>
      </c>
      <c r="I40">
        <f t="shared" si="3"/>
        <v>0.51008131691986303</v>
      </c>
      <c r="J40">
        <f t="shared" si="4"/>
        <v>0.47787738589942264</v>
      </c>
      <c r="K40">
        <f t="shared" si="5"/>
        <v>0.49928938213468516</v>
      </c>
      <c r="L40">
        <v>0.33584999999999998</v>
      </c>
      <c r="M40">
        <f t="shared" si="6"/>
        <v>0.43660499999999997</v>
      </c>
      <c r="O40" s="3">
        <v>8.7720243019209203</v>
      </c>
      <c r="P40" s="3">
        <v>8.0141843971631204</v>
      </c>
      <c r="Q40">
        <f t="shared" si="7"/>
        <v>8.2498957029620346E-2</v>
      </c>
    </row>
    <row r="41" spans="2:17" x14ac:dyDescent="0.25">
      <c r="B41">
        <v>9.8504369999999906</v>
      </c>
      <c r="C41">
        <v>0.54745612790707399</v>
      </c>
      <c r="D41">
        <v>0.50764833536230303</v>
      </c>
      <c r="E41">
        <v>0.50545242319089201</v>
      </c>
      <c r="F41">
        <f t="shared" si="0"/>
        <v>0.54745612790707399</v>
      </c>
      <c r="G41">
        <f t="shared" si="1"/>
        <v>0.55841316889853343</v>
      </c>
      <c r="H41">
        <f t="shared" si="2"/>
        <v>0.53072504435043666</v>
      </c>
      <c r="I41">
        <f t="shared" si="3"/>
        <v>0.55841316889853343</v>
      </c>
      <c r="J41">
        <f t="shared" si="4"/>
        <v>0.53072504435043666</v>
      </c>
      <c r="K41">
        <f t="shared" si="5"/>
        <v>0.54553144705201462</v>
      </c>
      <c r="L41">
        <v>0.34676000000000001</v>
      </c>
      <c r="M41">
        <f t="shared" si="6"/>
        <v>0.45078800000000002</v>
      </c>
      <c r="O41" s="2">
        <v>8.7829779393027003</v>
      </c>
      <c r="P41" s="2">
        <v>8.3293932230102392</v>
      </c>
      <c r="Q41">
        <f t="shared" si="7"/>
        <v>8.5743753766281863E-2</v>
      </c>
    </row>
    <row r="42" spans="2:17" x14ac:dyDescent="0.25">
      <c r="B42">
        <v>9.9002020000000002</v>
      </c>
      <c r="C42">
        <v>0.57919502393117495</v>
      </c>
      <c r="D42">
        <v>0.54906699450975105</v>
      </c>
      <c r="E42">
        <v>0.59108508951730498</v>
      </c>
      <c r="F42">
        <f t="shared" si="0"/>
        <v>0.57919502393117495</v>
      </c>
      <c r="G42">
        <f t="shared" si="1"/>
        <v>0.6039736939607262</v>
      </c>
      <c r="H42">
        <f t="shared" si="2"/>
        <v>0.62063934399317022</v>
      </c>
      <c r="I42">
        <f t="shared" si="3"/>
        <v>0.62063934399317022</v>
      </c>
      <c r="J42">
        <f t="shared" si="4"/>
        <v>0.6039736939607262</v>
      </c>
      <c r="K42">
        <f t="shared" si="5"/>
        <v>0.60126935396169046</v>
      </c>
      <c r="L42">
        <v>0.36032999999999998</v>
      </c>
      <c r="M42">
        <f t="shared" si="6"/>
        <v>0.46842899999999998</v>
      </c>
      <c r="O42" s="3">
        <v>8.7945947959179698</v>
      </c>
      <c r="P42" s="3">
        <v>8.6396769109535096</v>
      </c>
      <c r="Q42">
        <f t="shared" si="7"/>
        <v>8.893785055393319E-2</v>
      </c>
    </row>
    <row r="43" spans="2:17" x14ac:dyDescent="0.25">
      <c r="B43">
        <v>9.95078</v>
      </c>
      <c r="C43">
        <v>0.71385617739475304</v>
      </c>
      <c r="D43">
        <v>0.62701585382500302</v>
      </c>
      <c r="E43">
        <v>0.64990744256692601</v>
      </c>
      <c r="F43">
        <f t="shared" si="0"/>
        <v>0.71385617739475304</v>
      </c>
      <c r="G43">
        <f t="shared" si="1"/>
        <v>0.68971743920750339</v>
      </c>
      <c r="H43">
        <f t="shared" si="2"/>
        <v>0.68240281469527231</v>
      </c>
      <c r="I43">
        <f t="shared" si="3"/>
        <v>0.71385617739475304</v>
      </c>
      <c r="J43">
        <f t="shared" si="4"/>
        <v>0.68240281469527231</v>
      </c>
      <c r="K43">
        <f t="shared" si="5"/>
        <v>0.69532547709917625</v>
      </c>
      <c r="L43">
        <v>0.38612999999999997</v>
      </c>
      <c r="M43">
        <f t="shared" si="6"/>
        <v>0.501969</v>
      </c>
      <c r="O43" s="2">
        <v>8.80654319680818</v>
      </c>
      <c r="P43" s="2">
        <v>8.9450354609929104</v>
      </c>
      <c r="Q43">
        <f t="shared" si="7"/>
        <v>9.2081247392574062E-2</v>
      </c>
    </row>
    <row r="44" spans="2:17" x14ac:dyDescent="0.25">
      <c r="B44">
        <v>10.000634</v>
      </c>
      <c r="C44">
        <v>0.74878679607508503</v>
      </c>
      <c r="D44">
        <v>0.68735541641628894</v>
      </c>
      <c r="E44">
        <v>0.70018779891869398</v>
      </c>
      <c r="F44">
        <f t="shared" si="0"/>
        <v>0.74878679607508503</v>
      </c>
      <c r="G44">
        <f t="shared" si="1"/>
        <v>0.75609095805791793</v>
      </c>
      <c r="H44">
        <f t="shared" si="2"/>
        <v>0.7351971888646287</v>
      </c>
      <c r="I44">
        <f t="shared" si="3"/>
        <v>0.75609095805791793</v>
      </c>
      <c r="J44">
        <f t="shared" si="4"/>
        <v>0.7351971888646287</v>
      </c>
      <c r="K44">
        <f t="shared" si="5"/>
        <v>0.74669164766587726</v>
      </c>
      <c r="L44">
        <v>0.38985999999999998</v>
      </c>
      <c r="M44">
        <f t="shared" si="6"/>
        <v>0.50681799999999999</v>
      </c>
      <c r="O44" s="3">
        <v>8.8188232726569407</v>
      </c>
      <c r="P44" s="3">
        <v>9.2503940110323093</v>
      </c>
      <c r="Q44">
        <f t="shared" si="7"/>
        <v>9.5224644231214947E-2</v>
      </c>
    </row>
    <row r="45" spans="2:17" x14ac:dyDescent="0.25">
      <c r="B45">
        <v>10.05036</v>
      </c>
      <c r="C45">
        <v>0.74865585113843602</v>
      </c>
      <c r="D45">
        <v>0.71095114592706299</v>
      </c>
      <c r="E45">
        <v>0.75126906657859605</v>
      </c>
      <c r="F45">
        <f t="shared" si="0"/>
        <v>0.74865585113843602</v>
      </c>
      <c r="G45">
        <f t="shared" si="1"/>
        <v>0.78204626051976933</v>
      </c>
      <c r="H45">
        <f t="shared" si="2"/>
        <v>0.7888325199075259</v>
      </c>
      <c r="I45">
        <f t="shared" si="3"/>
        <v>0.7888325199075259</v>
      </c>
      <c r="J45">
        <f t="shared" si="4"/>
        <v>0.78204626051976933</v>
      </c>
      <c r="K45">
        <f t="shared" si="5"/>
        <v>0.77317821052191038</v>
      </c>
      <c r="L45">
        <v>0.41448000000000002</v>
      </c>
      <c r="M45">
        <f t="shared" si="6"/>
        <v>0.53882400000000008</v>
      </c>
      <c r="O45" s="2">
        <v>8.8307716735471598</v>
      </c>
      <c r="P45" s="2">
        <v>9.55575256107171</v>
      </c>
      <c r="Q45">
        <f t="shared" si="7"/>
        <v>9.8368041069855833E-2</v>
      </c>
    </row>
    <row r="46" spans="2:17" x14ac:dyDescent="0.25">
      <c r="B46">
        <v>10.100901</v>
      </c>
      <c r="C46">
        <v>0.81232899895636501</v>
      </c>
      <c r="D46">
        <v>0.75119553322936095</v>
      </c>
      <c r="E46">
        <v>0.78668273197432204</v>
      </c>
      <c r="F46">
        <f t="shared" si="0"/>
        <v>0.81232899895636501</v>
      </c>
      <c r="G46">
        <f t="shared" si="1"/>
        <v>0.82631508655229713</v>
      </c>
      <c r="H46">
        <f t="shared" si="2"/>
        <v>0.82601686857303813</v>
      </c>
      <c r="I46">
        <f t="shared" si="3"/>
        <v>0.82631508655229713</v>
      </c>
      <c r="J46">
        <f t="shared" si="4"/>
        <v>0.82601686857303813</v>
      </c>
      <c r="K46">
        <f t="shared" si="5"/>
        <v>0.82155365136056668</v>
      </c>
      <c r="L46">
        <v>0.43514000000000003</v>
      </c>
      <c r="M46">
        <f t="shared" si="6"/>
        <v>0.56568200000000002</v>
      </c>
      <c r="O46" s="3">
        <v>8.8427200744373806</v>
      </c>
      <c r="P46" s="3">
        <v>9.8611111111111107</v>
      </c>
      <c r="Q46">
        <f t="shared" si="7"/>
        <v>0.10151143790849672</v>
      </c>
    </row>
    <row r="47" spans="2:17" x14ac:dyDescent="0.25">
      <c r="B47">
        <v>10.150029</v>
      </c>
      <c r="C47">
        <v>0.85244652451593295</v>
      </c>
      <c r="D47">
        <v>0.78728653710128305</v>
      </c>
      <c r="E47">
        <v>0.82404234149577105</v>
      </c>
      <c r="F47">
        <f t="shared" si="0"/>
        <v>0.85244652451593295</v>
      </c>
      <c r="G47">
        <f t="shared" si="1"/>
        <v>0.86601519081141143</v>
      </c>
      <c r="H47">
        <f t="shared" si="2"/>
        <v>0.86524445857055965</v>
      </c>
      <c r="I47">
        <f t="shared" si="3"/>
        <v>0.86601519081141143</v>
      </c>
      <c r="J47">
        <f t="shared" si="4"/>
        <v>0.86524445857055965</v>
      </c>
      <c r="K47">
        <f t="shared" si="5"/>
        <v>0.86123539129930149</v>
      </c>
      <c r="L47">
        <v>0.46256999999999998</v>
      </c>
      <c r="M47">
        <f t="shared" si="6"/>
        <v>0.60134100000000001</v>
      </c>
      <c r="O47" s="2">
        <v>8.8550000196025405</v>
      </c>
      <c r="P47" s="2">
        <v>10.1615445232467</v>
      </c>
      <c r="Q47">
        <f t="shared" si="7"/>
        <v>0.10460413479812779</v>
      </c>
    </row>
    <row r="48" spans="2:17" x14ac:dyDescent="0.25">
      <c r="B48">
        <v>10.2009329999999</v>
      </c>
      <c r="C48">
        <v>0.87707134731025505</v>
      </c>
      <c r="D48">
        <v>0.78458499092662004</v>
      </c>
      <c r="E48">
        <v>0.81641496580414796</v>
      </c>
      <c r="F48">
        <f t="shared" si="0"/>
        <v>0.87707134731025505</v>
      </c>
      <c r="G48">
        <f t="shared" si="1"/>
        <v>0.86304349001928216</v>
      </c>
      <c r="H48">
        <f t="shared" si="2"/>
        <v>0.85723571409435539</v>
      </c>
      <c r="I48">
        <f t="shared" si="3"/>
        <v>0.87707134731025505</v>
      </c>
      <c r="J48">
        <f t="shared" si="4"/>
        <v>0.85723571409435539</v>
      </c>
      <c r="K48">
        <f t="shared" si="5"/>
        <v>0.86578351714129764</v>
      </c>
      <c r="L48">
        <v>0.47404000000000002</v>
      </c>
      <c r="M48">
        <f t="shared" si="6"/>
        <v>0.61625200000000002</v>
      </c>
      <c r="O48" s="3">
        <v>8.8669484204927596</v>
      </c>
      <c r="P48" s="3">
        <v>10.466903073286099</v>
      </c>
      <c r="Q48">
        <f t="shared" si="7"/>
        <v>0.10774753163676866</v>
      </c>
    </row>
    <row r="49" spans="2:17" x14ac:dyDescent="0.25">
      <c r="B49">
        <v>10.250387</v>
      </c>
      <c r="C49">
        <v>0.85833850449891402</v>
      </c>
      <c r="D49">
        <v>0.79449613576233202</v>
      </c>
      <c r="E49">
        <v>0.81019362733336497</v>
      </c>
      <c r="F49">
        <f t="shared" si="0"/>
        <v>0.85833850449891402</v>
      </c>
      <c r="G49">
        <f t="shared" si="1"/>
        <v>0.87394574933856528</v>
      </c>
      <c r="H49">
        <f t="shared" si="2"/>
        <v>0.8507033087000333</v>
      </c>
      <c r="I49">
        <f t="shared" si="3"/>
        <v>0.87394574933856528</v>
      </c>
      <c r="J49">
        <f t="shared" si="4"/>
        <v>0.8507033087000333</v>
      </c>
      <c r="K49">
        <f t="shared" si="5"/>
        <v>0.86099585417917091</v>
      </c>
      <c r="L49">
        <v>0.49980000000000002</v>
      </c>
      <c r="M49">
        <f t="shared" si="6"/>
        <v>0.6497400000000001</v>
      </c>
      <c r="O49" s="2">
        <v>8.8785652771080308</v>
      </c>
      <c r="P49" s="2">
        <v>10.7771867612293</v>
      </c>
      <c r="Q49">
        <f t="shared" si="7"/>
        <v>0.11094162842441926</v>
      </c>
    </row>
    <row r="50" spans="2:17" x14ac:dyDescent="0.25">
      <c r="B50">
        <v>10.300984</v>
      </c>
      <c r="C50">
        <v>0.863639901802287</v>
      </c>
      <c r="D50">
        <v>0.78664270049968399</v>
      </c>
      <c r="E50">
        <v>0.80610086556456695</v>
      </c>
      <c r="F50">
        <f t="shared" si="0"/>
        <v>0.863639901802287</v>
      </c>
      <c r="G50">
        <f t="shared" si="1"/>
        <v>0.86530697054965244</v>
      </c>
      <c r="H50">
        <f t="shared" si="2"/>
        <v>0.84640590884279532</v>
      </c>
      <c r="I50">
        <f t="shared" si="3"/>
        <v>0.86530697054965244</v>
      </c>
      <c r="J50">
        <f t="shared" si="4"/>
        <v>0.84640590884279532</v>
      </c>
      <c r="K50">
        <f t="shared" si="5"/>
        <v>0.85845092706491155</v>
      </c>
      <c r="L50">
        <v>0.52486999999999995</v>
      </c>
      <c r="M50">
        <f t="shared" si="6"/>
        <v>0.68233099999999991</v>
      </c>
      <c r="O50" s="3">
        <v>8.8915084415066801</v>
      </c>
      <c r="P50" s="3">
        <v>11.072695035461001</v>
      </c>
      <c r="Q50">
        <f t="shared" si="7"/>
        <v>0.1139836253650397</v>
      </c>
    </row>
    <row r="51" spans="2:17" x14ac:dyDescent="0.25">
      <c r="B51">
        <v>10.350749</v>
      </c>
      <c r="C51">
        <v>0.83371302616609799</v>
      </c>
      <c r="D51">
        <v>0.80480023866463302</v>
      </c>
      <c r="E51">
        <v>0.810861145768351</v>
      </c>
      <c r="F51">
        <f t="shared" si="0"/>
        <v>0.83371302616609799</v>
      </c>
      <c r="G51">
        <f t="shared" si="1"/>
        <v>0.88528026253109637</v>
      </c>
      <c r="H51">
        <f t="shared" si="2"/>
        <v>0.85140420305676856</v>
      </c>
      <c r="I51">
        <f t="shared" si="3"/>
        <v>0.88528026253109637</v>
      </c>
      <c r="J51">
        <f t="shared" si="4"/>
        <v>0.85140420305676856</v>
      </c>
      <c r="K51">
        <f t="shared" si="5"/>
        <v>0.85679916391798761</v>
      </c>
      <c r="L51">
        <v>0.55940999999999996</v>
      </c>
      <c r="M51">
        <f t="shared" si="6"/>
        <v>0.72723300000000002</v>
      </c>
      <c r="O51" s="2">
        <v>8.9067725465135599</v>
      </c>
      <c r="P51" s="2">
        <v>11.338652482269501</v>
      </c>
      <c r="Q51">
        <f t="shared" si="7"/>
        <v>0.11672142261159779</v>
      </c>
    </row>
    <row r="52" spans="2:17" x14ac:dyDescent="0.25">
      <c r="B52">
        <v>10.400998</v>
      </c>
      <c r="C52">
        <v>0.84530166244632798</v>
      </c>
      <c r="D52">
        <v>0.78061203223416098</v>
      </c>
      <c r="E52">
        <v>0.80592714265590704</v>
      </c>
      <c r="F52">
        <f t="shared" si="0"/>
        <v>0.84530166244632798</v>
      </c>
      <c r="G52">
        <f t="shared" si="1"/>
        <v>0.85867323545757712</v>
      </c>
      <c r="H52">
        <f t="shared" si="2"/>
        <v>0.84622349978870237</v>
      </c>
      <c r="I52">
        <f t="shared" si="3"/>
        <v>0.85867323545757712</v>
      </c>
      <c r="J52">
        <f t="shared" si="4"/>
        <v>0.84622349978870237</v>
      </c>
      <c r="K52">
        <f t="shared" si="5"/>
        <v>0.8500661325642026</v>
      </c>
      <c r="L52">
        <v>0.57338</v>
      </c>
      <c r="M52">
        <f t="shared" si="6"/>
        <v>0.745394</v>
      </c>
      <c r="O52" s="3">
        <v>8.9226998707539291</v>
      </c>
      <c r="P52" s="3">
        <v>11.5996847911742</v>
      </c>
      <c r="Q52">
        <f t="shared" si="7"/>
        <v>0.11940851990914617</v>
      </c>
    </row>
    <row r="53" spans="2:17" x14ac:dyDescent="0.25">
      <c r="B53">
        <v>10.451057</v>
      </c>
      <c r="C53">
        <v>0.84699976188586401</v>
      </c>
      <c r="D53">
        <v>0.766950722489811</v>
      </c>
      <c r="E53">
        <v>0.79866611360244</v>
      </c>
      <c r="F53">
        <f t="shared" si="0"/>
        <v>0.84699976188586401</v>
      </c>
      <c r="G53">
        <f t="shared" si="1"/>
        <v>0.8436457947387922</v>
      </c>
      <c r="H53">
        <f t="shared" si="2"/>
        <v>0.83859941928256199</v>
      </c>
      <c r="I53">
        <f t="shared" si="3"/>
        <v>0.84699976188586401</v>
      </c>
      <c r="J53">
        <f t="shared" si="4"/>
        <v>0.83859941928256199</v>
      </c>
      <c r="K53">
        <f t="shared" si="5"/>
        <v>0.84308165863573936</v>
      </c>
      <c r="L53">
        <v>0.58628000000000002</v>
      </c>
      <c r="M53">
        <f t="shared" si="6"/>
        <v>0.76216400000000006</v>
      </c>
      <c r="O53" s="2">
        <v>8.9392902835441905</v>
      </c>
      <c r="P53" s="2">
        <v>11.850866824271099</v>
      </c>
      <c r="Q53">
        <f t="shared" si="7"/>
        <v>0.12199421730867308</v>
      </c>
    </row>
    <row r="54" spans="2:17" x14ac:dyDescent="0.25">
      <c r="B54">
        <v>10.500913000000001</v>
      </c>
      <c r="C54">
        <v>0.809401977514555</v>
      </c>
      <c r="D54">
        <v>0.77692551512334895</v>
      </c>
      <c r="E54">
        <v>0.79319035374662294</v>
      </c>
      <c r="F54">
        <f t="shared" si="0"/>
        <v>0.809401977514555</v>
      </c>
      <c r="G54">
        <f t="shared" si="1"/>
        <v>0.85461806663568396</v>
      </c>
      <c r="H54">
        <f t="shared" si="2"/>
        <v>0.83284987143395417</v>
      </c>
      <c r="I54">
        <f t="shared" si="3"/>
        <v>0.85461806663568396</v>
      </c>
      <c r="J54">
        <f t="shared" si="4"/>
        <v>0.83284987143395417</v>
      </c>
      <c r="K54">
        <f t="shared" si="5"/>
        <v>0.83228997186139775</v>
      </c>
      <c r="L54">
        <v>0.59552000000000005</v>
      </c>
      <c r="M54">
        <f t="shared" si="6"/>
        <v>0.77417600000000009</v>
      </c>
      <c r="O54" s="3">
        <v>8.9568753291593008</v>
      </c>
      <c r="P54" s="3">
        <v>12.0872734436564</v>
      </c>
      <c r="Q54">
        <f t="shared" si="7"/>
        <v>0.12442781486116881</v>
      </c>
    </row>
    <row r="55" spans="2:17" x14ac:dyDescent="0.25">
      <c r="B55">
        <v>10.5505549999999</v>
      </c>
      <c r="C55">
        <v>0.83887961303312297</v>
      </c>
      <c r="D55">
        <v>0.752597175448801</v>
      </c>
      <c r="E55">
        <v>0.79001579550657797</v>
      </c>
      <c r="F55">
        <f t="shared" si="0"/>
        <v>0.83887961303312297</v>
      </c>
      <c r="G55">
        <f t="shared" si="1"/>
        <v>0.82785689299368115</v>
      </c>
      <c r="H55">
        <f t="shared" si="2"/>
        <v>0.82951658528190686</v>
      </c>
      <c r="I55">
        <f t="shared" si="3"/>
        <v>0.83887961303312297</v>
      </c>
      <c r="J55">
        <f t="shared" si="4"/>
        <v>0.82785689299368115</v>
      </c>
      <c r="K55">
        <f t="shared" si="5"/>
        <v>0.8320843637695704</v>
      </c>
      <c r="L55">
        <v>0.62024000000000001</v>
      </c>
      <c r="M55">
        <f t="shared" si="6"/>
        <v>0.80631200000000003</v>
      </c>
      <c r="O55" s="2">
        <v>8.9734656112659703</v>
      </c>
      <c r="P55" s="2">
        <v>12.333530338849499</v>
      </c>
      <c r="Q55">
        <f t="shared" si="7"/>
        <v>0.12696281231168602</v>
      </c>
    </row>
    <row r="56" spans="2:17" x14ac:dyDescent="0.25">
      <c r="B56">
        <v>10.601019000000001</v>
      </c>
      <c r="C56">
        <v>0.79933017575630905</v>
      </c>
      <c r="D56">
        <v>0.76612158657360596</v>
      </c>
      <c r="E56">
        <v>0.79426744496925406</v>
      </c>
      <c r="F56">
        <f t="shared" si="0"/>
        <v>0.79933017575630905</v>
      </c>
      <c r="G56">
        <f t="shared" si="1"/>
        <v>0.84273374523096667</v>
      </c>
      <c r="H56">
        <f t="shared" si="2"/>
        <v>0.83398081721771677</v>
      </c>
      <c r="I56">
        <f t="shared" si="3"/>
        <v>0.84273374523096667</v>
      </c>
      <c r="J56">
        <f t="shared" si="4"/>
        <v>0.83398081721771677</v>
      </c>
      <c r="K56">
        <f t="shared" si="5"/>
        <v>0.82534824606833068</v>
      </c>
      <c r="L56">
        <v>0.60821999999999998</v>
      </c>
      <c r="M56">
        <f t="shared" si="6"/>
        <v>0.790686</v>
      </c>
      <c r="O56" s="3">
        <v>8.9877349527644199</v>
      </c>
      <c r="P56" s="3">
        <v>12.609338061465699</v>
      </c>
      <c r="Q56">
        <f t="shared" si="7"/>
        <v>0.12980200945626455</v>
      </c>
    </row>
    <row r="57" spans="2:17" x14ac:dyDescent="0.25">
      <c r="B57">
        <v>10.650202</v>
      </c>
      <c r="C57">
        <v>0.82476298824421701</v>
      </c>
      <c r="D57">
        <v>0.77357621302440904</v>
      </c>
      <c r="E57">
        <v>0.79870727696628696</v>
      </c>
      <c r="F57">
        <f t="shared" si="0"/>
        <v>0.82476298824421701</v>
      </c>
      <c r="G57">
        <f t="shared" si="1"/>
        <v>0.85093383432684999</v>
      </c>
      <c r="H57">
        <f t="shared" si="2"/>
        <v>0.83864264081460138</v>
      </c>
      <c r="I57">
        <f t="shared" si="3"/>
        <v>0.85093383432684999</v>
      </c>
      <c r="J57">
        <f t="shared" si="4"/>
        <v>0.83864264081460138</v>
      </c>
      <c r="K57">
        <f t="shared" si="5"/>
        <v>0.8381131544618895</v>
      </c>
      <c r="L57">
        <v>0.61975000000000002</v>
      </c>
      <c r="M57">
        <f t="shared" si="6"/>
        <v>0.80567500000000003</v>
      </c>
      <c r="O57" s="2">
        <v>9.0010096614380206</v>
      </c>
      <c r="P57" s="2">
        <v>12.8999211977935</v>
      </c>
      <c r="Q57">
        <f t="shared" si="7"/>
        <v>0.13279330644787427</v>
      </c>
    </row>
    <row r="58" spans="2:17" x14ac:dyDescent="0.25">
      <c r="B58">
        <v>10.700913</v>
      </c>
      <c r="C58">
        <v>0.82826861570824495</v>
      </c>
      <c r="D58">
        <v>0.76247359898289102</v>
      </c>
      <c r="E58">
        <v>0.79107149819534806</v>
      </c>
      <c r="F58">
        <f t="shared" si="0"/>
        <v>0.82826861570824495</v>
      </c>
      <c r="G58">
        <f t="shared" si="1"/>
        <v>0.83872095888118015</v>
      </c>
      <c r="H58">
        <f t="shared" si="2"/>
        <v>0.83062507310511546</v>
      </c>
      <c r="I58">
        <f t="shared" si="3"/>
        <v>0.83872095888118015</v>
      </c>
      <c r="J58">
        <f t="shared" si="4"/>
        <v>0.83062507310511546</v>
      </c>
      <c r="K58">
        <f t="shared" si="5"/>
        <v>0.83253821589818011</v>
      </c>
      <c r="L58">
        <v>0.61724999999999997</v>
      </c>
      <c r="M58">
        <f t="shared" si="6"/>
        <v>0.80242499999999994</v>
      </c>
      <c r="O58" s="3">
        <v>9.0169368549947908</v>
      </c>
      <c r="P58" s="3">
        <v>13.156028368794299</v>
      </c>
      <c r="Q58">
        <f t="shared" si="7"/>
        <v>0.13542970379641189</v>
      </c>
    </row>
    <row r="59" spans="2:17" x14ac:dyDescent="0.25">
      <c r="B59">
        <v>10.749592</v>
      </c>
      <c r="C59">
        <v>0.80276783484558401</v>
      </c>
      <c r="D59">
        <v>0.75075540383529304</v>
      </c>
      <c r="E59">
        <v>0.79965580366507105</v>
      </c>
      <c r="F59">
        <f t="shared" si="0"/>
        <v>0.80276783484558401</v>
      </c>
      <c r="G59">
        <f t="shared" si="1"/>
        <v>0.82583094421882242</v>
      </c>
      <c r="H59">
        <f t="shared" si="2"/>
        <v>0.83963859384832462</v>
      </c>
      <c r="I59">
        <f t="shared" si="3"/>
        <v>0.83963859384832462</v>
      </c>
      <c r="J59">
        <f t="shared" si="4"/>
        <v>0.82583094421882242</v>
      </c>
      <c r="K59">
        <f t="shared" si="5"/>
        <v>0.82274579097091038</v>
      </c>
      <c r="L59">
        <v>0.61468999999999996</v>
      </c>
      <c r="M59">
        <f t="shared" si="6"/>
        <v>0.79909699999999995</v>
      </c>
      <c r="O59" s="2">
        <v>9.0351847277926094</v>
      </c>
      <c r="P59" s="2">
        <v>13.372734436564199</v>
      </c>
      <c r="Q59">
        <f t="shared" si="7"/>
        <v>0.13766050155286674</v>
      </c>
    </row>
    <row r="60" spans="2:17" x14ac:dyDescent="0.25">
      <c r="B60">
        <v>10.80053</v>
      </c>
      <c r="C60">
        <v>0.83907350857234098</v>
      </c>
      <c r="D60">
        <v>0.77165372220319195</v>
      </c>
      <c r="E60">
        <v>0.80216087156496796</v>
      </c>
      <c r="F60">
        <f t="shared" si="0"/>
        <v>0.83907350857234098</v>
      </c>
      <c r="G60">
        <f t="shared" si="1"/>
        <v>0.84881909442351122</v>
      </c>
      <c r="H60">
        <f t="shared" si="2"/>
        <v>0.84226891514321645</v>
      </c>
      <c r="I60">
        <f t="shared" si="3"/>
        <v>0.84881909442351122</v>
      </c>
      <c r="J60">
        <f t="shared" si="4"/>
        <v>0.84226891514321645</v>
      </c>
      <c r="K60">
        <f t="shared" si="5"/>
        <v>0.84338717271302288</v>
      </c>
      <c r="L60">
        <v>0.62999000000000005</v>
      </c>
      <c r="M60">
        <f t="shared" si="6"/>
        <v>0.81898700000000013</v>
      </c>
      <c r="O60" s="3">
        <v>9.0534326005904298</v>
      </c>
      <c r="P60" s="3">
        <v>13.5894405043341</v>
      </c>
      <c r="Q60">
        <f t="shared" si="7"/>
        <v>0.13989129930932159</v>
      </c>
    </row>
    <row r="61" spans="2:17" x14ac:dyDescent="0.25">
      <c r="B61">
        <v>10.85122</v>
      </c>
      <c r="C61">
        <v>0.84156899073622604</v>
      </c>
      <c r="D61">
        <v>0.75154166687814306</v>
      </c>
      <c r="E61">
        <v>0.77485621471935195</v>
      </c>
      <c r="F61">
        <f t="shared" si="0"/>
        <v>0.84156899073622604</v>
      </c>
      <c r="G61">
        <f t="shared" si="1"/>
        <v>0.82669583356595744</v>
      </c>
      <c r="H61">
        <f t="shared" si="2"/>
        <v>0.81359902545531959</v>
      </c>
      <c r="I61">
        <f t="shared" si="3"/>
        <v>0.84156899073622604</v>
      </c>
      <c r="J61">
        <f t="shared" si="4"/>
        <v>0.81359902545531959</v>
      </c>
      <c r="K61">
        <f t="shared" si="5"/>
        <v>0.82728794991916776</v>
      </c>
      <c r="L61">
        <v>0.62073</v>
      </c>
      <c r="M61">
        <f t="shared" si="6"/>
        <v>0.80694900000000003</v>
      </c>
      <c r="O61" s="2">
        <v>9.0710175155219392</v>
      </c>
      <c r="P61" s="2">
        <v>13.8209219858156</v>
      </c>
      <c r="Q61">
        <f t="shared" si="7"/>
        <v>0.14227419691280765</v>
      </c>
    </row>
    <row r="62" spans="2:17" x14ac:dyDescent="0.25">
      <c r="B62">
        <v>10.899061</v>
      </c>
      <c r="C62">
        <v>0.83552882167706899</v>
      </c>
      <c r="D62">
        <v>0.74572262213518203</v>
      </c>
      <c r="E62">
        <v>0.77300095802513102</v>
      </c>
      <c r="F62">
        <f t="shared" si="0"/>
        <v>0.83552882167706899</v>
      </c>
      <c r="G62">
        <f t="shared" si="1"/>
        <v>0.82029488434870035</v>
      </c>
      <c r="H62">
        <f t="shared" si="2"/>
        <v>0.81165100592638761</v>
      </c>
      <c r="I62">
        <f t="shared" si="3"/>
        <v>0.83552882167706899</v>
      </c>
      <c r="J62">
        <f t="shared" si="4"/>
        <v>0.81165100592638761</v>
      </c>
      <c r="K62">
        <f t="shared" si="5"/>
        <v>0.82249157065071898</v>
      </c>
      <c r="L62">
        <v>0.64073999999999998</v>
      </c>
      <c r="M62">
        <f t="shared" si="6"/>
        <v>0.83296199999999998</v>
      </c>
      <c r="O62" s="3">
        <v>9.0892656496869506</v>
      </c>
      <c r="P62" s="3">
        <v>14.047478329393201</v>
      </c>
      <c r="Q62">
        <f t="shared" si="7"/>
        <v>0.14460639456728294</v>
      </c>
    </row>
    <row r="63" spans="2:17" x14ac:dyDescent="0.25">
      <c r="B63">
        <v>10.950683</v>
      </c>
      <c r="C63">
        <v>0.81199193298169403</v>
      </c>
      <c r="D63">
        <v>0.76645053723601297</v>
      </c>
      <c r="E63">
        <v>0.78477641630114703</v>
      </c>
      <c r="F63">
        <f t="shared" si="0"/>
        <v>0.81199193298169403</v>
      </c>
      <c r="G63">
        <f t="shared" si="1"/>
        <v>0.84309559095961439</v>
      </c>
      <c r="H63">
        <f t="shared" si="2"/>
        <v>0.82401523711620439</v>
      </c>
      <c r="I63">
        <f t="shared" si="3"/>
        <v>0.84309559095961439</v>
      </c>
      <c r="J63">
        <f t="shared" si="4"/>
        <v>0.82401523711620439</v>
      </c>
      <c r="K63">
        <f t="shared" si="5"/>
        <v>0.82636758701917101</v>
      </c>
      <c r="L63">
        <v>0.65732999999999997</v>
      </c>
      <c r="M63">
        <f t="shared" si="6"/>
        <v>0.85452899999999998</v>
      </c>
      <c r="O63" s="2">
        <v>9.1078451974433108</v>
      </c>
      <c r="P63" s="2">
        <v>14.264184397163101</v>
      </c>
      <c r="Q63">
        <f t="shared" si="7"/>
        <v>0.14683719232373779</v>
      </c>
    </row>
    <row r="64" spans="2:17" x14ac:dyDescent="0.25">
      <c r="B64">
        <v>11.000536</v>
      </c>
      <c r="C64">
        <v>0.80975184869169503</v>
      </c>
      <c r="D64">
        <v>0.76126358789507698</v>
      </c>
      <c r="E64">
        <v>0.79569198557302701</v>
      </c>
      <c r="F64">
        <f t="shared" si="0"/>
        <v>0.80975184869169503</v>
      </c>
      <c r="G64">
        <f t="shared" si="1"/>
        <v>0.83738994668458477</v>
      </c>
      <c r="H64">
        <f t="shared" si="2"/>
        <v>0.83547658485167842</v>
      </c>
      <c r="I64">
        <f t="shared" si="3"/>
        <v>0.83738994668458477</v>
      </c>
      <c r="J64">
        <f t="shared" si="4"/>
        <v>0.83547658485167842</v>
      </c>
      <c r="K64">
        <f t="shared" si="5"/>
        <v>0.82753946007598611</v>
      </c>
      <c r="L64">
        <v>0.66400000000000003</v>
      </c>
      <c r="M64">
        <f t="shared" si="6"/>
        <v>0.86320000000000008</v>
      </c>
      <c r="O64" s="3">
        <v>9.1274193780245092</v>
      </c>
      <c r="P64" s="3">
        <v>14.466115051221401</v>
      </c>
      <c r="Q64">
        <f t="shared" si="7"/>
        <v>0.14891589023316146</v>
      </c>
    </row>
    <row r="65" spans="2:17" x14ac:dyDescent="0.25">
      <c r="B65">
        <v>11.050086</v>
      </c>
      <c r="C65">
        <v>0.83276276380859504</v>
      </c>
      <c r="D65">
        <v>0.75406213151020995</v>
      </c>
      <c r="E65">
        <v>0.78325062500293097</v>
      </c>
      <c r="F65">
        <f t="shared" si="0"/>
        <v>0.83276276380859504</v>
      </c>
      <c r="G65">
        <f t="shared" si="1"/>
        <v>0.82946834466123098</v>
      </c>
      <c r="H65">
        <f t="shared" si="2"/>
        <v>0.82241315625307754</v>
      </c>
      <c r="I65">
        <f t="shared" si="3"/>
        <v>0.83276276380859504</v>
      </c>
      <c r="J65">
        <f t="shared" si="4"/>
        <v>0.82241315625307754</v>
      </c>
      <c r="K65">
        <f t="shared" si="5"/>
        <v>0.82821475490763452</v>
      </c>
      <c r="L65">
        <v>0.67066999999999999</v>
      </c>
      <c r="M65">
        <f t="shared" si="6"/>
        <v>0.87187100000000006</v>
      </c>
      <c r="O65" s="2">
        <v>9.1469932972385308</v>
      </c>
      <c r="P65" s="2">
        <v>14.658195429472</v>
      </c>
      <c r="Q65">
        <f t="shared" si="7"/>
        <v>0.15089318824456471</v>
      </c>
    </row>
    <row r="66" spans="2:17" x14ac:dyDescent="0.25">
      <c r="B66">
        <v>11.1008499999999</v>
      </c>
      <c r="C66">
        <v>0.83932264386848199</v>
      </c>
      <c r="D66">
        <v>0.804832499066231</v>
      </c>
      <c r="E66">
        <v>0.85298537200923197</v>
      </c>
      <c r="F66">
        <f t="shared" si="0"/>
        <v>0.83932264386848199</v>
      </c>
      <c r="G66">
        <f t="shared" si="1"/>
        <v>0.88531574897285414</v>
      </c>
      <c r="H66">
        <f t="shared" si="2"/>
        <v>0.89563464060969356</v>
      </c>
      <c r="I66">
        <f t="shared" si="3"/>
        <v>0.89563464060969356</v>
      </c>
      <c r="J66">
        <f t="shared" si="4"/>
        <v>0.88531574897285414</v>
      </c>
      <c r="K66">
        <f t="shared" si="5"/>
        <v>0.87342434448367656</v>
      </c>
      <c r="L66">
        <v>0.68506999999999996</v>
      </c>
      <c r="M66">
        <f t="shared" si="6"/>
        <v>0.89059100000000002</v>
      </c>
      <c r="O66" s="3">
        <v>9.1672303050024393</v>
      </c>
      <c r="P66" s="3">
        <v>14.840425531914899</v>
      </c>
      <c r="Q66">
        <f t="shared" si="7"/>
        <v>0.1527690863579475</v>
      </c>
    </row>
    <row r="67" spans="2:17" x14ac:dyDescent="0.25">
      <c r="B67">
        <v>11.150923000000001</v>
      </c>
      <c r="C67">
        <v>0.86081927750572995</v>
      </c>
      <c r="D67">
        <v>0.83801540253003803</v>
      </c>
      <c r="E67">
        <v>0.85401768402392197</v>
      </c>
      <c r="F67">
        <f t="shared" si="0"/>
        <v>0.86081927750572995</v>
      </c>
      <c r="G67">
        <f t="shared" si="1"/>
        <v>0.92181694278304194</v>
      </c>
      <c r="H67">
        <f t="shared" si="2"/>
        <v>0.89671856822511808</v>
      </c>
      <c r="I67">
        <f t="shared" si="3"/>
        <v>0.92181694278304194</v>
      </c>
      <c r="J67">
        <f t="shared" si="4"/>
        <v>0.89671856822511808</v>
      </c>
      <c r="K67">
        <f t="shared" si="5"/>
        <v>0.89311826283796325</v>
      </c>
      <c r="L67">
        <v>0.69306000000000001</v>
      </c>
      <c r="M67">
        <f t="shared" si="6"/>
        <v>0.90097800000000006</v>
      </c>
      <c r="O67" s="2">
        <v>9.1881301399490596</v>
      </c>
      <c r="P67" s="2">
        <v>15.0029550827423</v>
      </c>
      <c r="Q67">
        <f t="shared" si="7"/>
        <v>0.15444218467528839</v>
      </c>
    </row>
    <row r="68" spans="2:17" x14ac:dyDescent="0.25">
      <c r="B68">
        <v>11.200278000000001</v>
      </c>
      <c r="C68">
        <v>0.86247674813580699</v>
      </c>
      <c r="D68">
        <v>0.85518001458873605</v>
      </c>
      <c r="E68">
        <v>0.84392545227698101</v>
      </c>
      <c r="F68">
        <f t="shared" si="0"/>
        <v>0.86247674813580699</v>
      </c>
      <c r="G68">
        <f t="shared" si="1"/>
        <v>0.94069801604760972</v>
      </c>
      <c r="H68">
        <f t="shared" si="2"/>
        <v>0.88612172489083008</v>
      </c>
      <c r="I68">
        <f t="shared" si="3"/>
        <v>0.94069801604760972</v>
      </c>
      <c r="J68">
        <f t="shared" si="4"/>
        <v>0.88612172489083008</v>
      </c>
      <c r="K68">
        <f t="shared" si="5"/>
        <v>0.89643216302474904</v>
      </c>
      <c r="L68">
        <v>0.70233999999999996</v>
      </c>
      <c r="M68">
        <f t="shared" si="6"/>
        <v>0.91304200000000002</v>
      </c>
      <c r="O68" s="3">
        <v>9.2083670170293797</v>
      </c>
      <c r="P68" s="3">
        <v>15.180260047281299</v>
      </c>
      <c r="Q68">
        <f t="shared" si="7"/>
        <v>0.15626738283966043</v>
      </c>
    </row>
    <row r="69" spans="2:17" x14ac:dyDescent="0.25">
      <c r="B69">
        <v>11.2508599999999</v>
      </c>
      <c r="C69">
        <v>0.913997106053695</v>
      </c>
      <c r="D69">
        <v>0.86843317550367205</v>
      </c>
      <c r="E69">
        <v>0.881465282335398</v>
      </c>
      <c r="F69">
        <f t="shared" ref="F69:F84" si="8">(C69*F$2)+F$1</f>
        <v>0.913997106053695</v>
      </c>
      <c r="G69">
        <f t="shared" ref="G69:G84" si="9">(D69*G$2)+G$1</f>
        <v>0.95527649305403928</v>
      </c>
      <c r="H69">
        <f t="shared" ref="H69:H84" si="10">(E69*H$2)+H$1</f>
        <v>0.92553854645216793</v>
      </c>
      <c r="I69">
        <f t="shared" ref="I69:I84" si="11">MAX(F69:H69)</f>
        <v>0.95527649305403928</v>
      </c>
      <c r="J69">
        <f t="shared" ref="J69:J84" si="12">MIN(G69:I69)</f>
        <v>0.92553854645216793</v>
      </c>
      <c r="K69">
        <f t="shared" ref="K69:K84" si="13">AVERAGE(F69:H69)</f>
        <v>0.93160404851996736</v>
      </c>
      <c r="L69">
        <v>0.70682</v>
      </c>
      <c r="M69">
        <f t="shared" ref="M69:M131" si="14">L69*$M$2</f>
        <v>0.91886600000000007</v>
      </c>
      <c r="O69" s="2">
        <v>9.2266150205107902</v>
      </c>
      <c r="P69" s="2">
        <v>15.4018912529551</v>
      </c>
      <c r="Q69">
        <f t="shared" si="7"/>
        <v>0.15854888054512603</v>
      </c>
    </row>
    <row r="70" spans="2:17" x14ac:dyDescent="0.25">
      <c r="B70">
        <v>11.300708</v>
      </c>
      <c r="C70">
        <v>0.91172975488675101</v>
      </c>
      <c r="D70">
        <v>0.85892714372073198</v>
      </c>
      <c r="E70">
        <v>0.91376659834239404</v>
      </c>
      <c r="F70">
        <f t="shared" si="8"/>
        <v>0.91172975488675101</v>
      </c>
      <c r="G70">
        <f t="shared" si="9"/>
        <v>0.94481985809280522</v>
      </c>
      <c r="H70">
        <f t="shared" si="10"/>
        <v>0.95945492825951384</v>
      </c>
      <c r="I70">
        <f t="shared" si="11"/>
        <v>0.95945492825951384</v>
      </c>
      <c r="J70">
        <f t="shared" si="12"/>
        <v>0.94481985809280522</v>
      </c>
      <c r="K70">
        <f t="shared" si="13"/>
        <v>0.93866818041302336</v>
      </c>
      <c r="L70">
        <v>0.72397999999999996</v>
      </c>
      <c r="M70">
        <f t="shared" si="14"/>
        <v>0.94117399999999996</v>
      </c>
      <c r="O70" s="3">
        <v>9.2438686525345393</v>
      </c>
      <c r="P70" s="3">
        <v>15.648148148148101</v>
      </c>
      <c r="Q70">
        <f t="shared" si="7"/>
        <v>0.16108387799564219</v>
      </c>
    </row>
    <row r="71" spans="2:17" x14ac:dyDescent="0.25">
      <c r="B71">
        <v>11.349798</v>
      </c>
      <c r="C71">
        <v>0.95599999999999996</v>
      </c>
      <c r="D71">
        <v>0.89402115584697905</v>
      </c>
      <c r="E71">
        <v>0.90974982602566001</v>
      </c>
      <c r="F71">
        <f t="shared" si="8"/>
        <v>0.95599999999999996</v>
      </c>
      <c r="G71">
        <f t="shared" si="9"/>
        <v>0.98342327143167707</v>
      </c>
      <c r="H71">
        <f t="shared" si="10"/>
        <v>0.95523731732694306</v>
      </c>
      <c r="I71">
        <f t="shared" si="11"/>
        <v>0.98342327143167707</v>
      </c>
      <c r="J71">
        <f t="shared" si="12"/>
        <v>0.95523731732694306</v>
      </c>
      <c r="K71">
        <f t="shared" si="13"/>
        <v>0.96488686291954007</v>
      </c>
      <c r="L71">
        <v>0.74502999999999997</v>
      </c>
      <c r="M71">
        <f t="shared" si="14"/>
        <v>0.96853900000000004</v>
      </c>
      <c r="O71" s="2">
        <v>9.2621169173831408</v>
      </c>
      <c r="P71" s="2">
        <v>15.8796296296296</v>
      </c>
      <c r="Q71">
        <f t="shared" si="7"/>
        <v>0.16346677559912823</v>
      </c>
    </row>
    <row r="72" spans="2:17" x14ac:dyDescent="0.25">
      <c r="B72">
        <v>11.400529000000001</v>
      </c>
      <c r="C72">
        <v>0.94550230004451696</v>
      </c>
      <c r="D72">
        <v>0.912923277883401</v>
      </c>
      <c r="E72">
        <v>0.93381383120933903</v>
      </c>
      <c r="F72">
        <f t="shared" si="8"/>
        <v>0.94550230004451696</v>
      </c>
      <c r="G72">
        <f t="shared" si="9"/>
        <v>1.0042156056717413</v>
      </c>
      <c r="H72">
        <f t="shared" si="10"/>
        <v>0.98050452276980604</v>
      </c>
      <c r="I72">
        <f t="shared" si="11"/>
        <v>1.0042156056717413</v>
      </c>
      <c r="J72">
        <f t="shared" si="12"/>
        <v>0.98050452276980604</v>
      </c>
      <c r="K72">
        <f t="shared" si="13"/>
        <v>0.97674080949535469</v>
      </c>
      <c r="L72">
        <v>0.74726000000000004</v>
      </c>
      <c r="M72">
        <f t="shared" si="14"/>
        <v>0.97143800000000002</v>
      </c>
      <c r="O72" s="3">
        <v>9.2813596843729904</v>
      </c>
      <c r="P72" s="3">
        <v>16.091410559495699</v>
      </c>
      <c r="Q72">
        <f t="shared" ref="Q72:Q134" si="15">(P72/34)*$Q$4</f>
        <v>0.16564687340657339</v>
      </c>
    </row>
    <row r="73" spans="2:17" x14ac:dyDescent="0.25">
      <c r="B73">
        <v>11.450899</v>
      </c>
      <c r="C73">
        <v>0.95713427763699499</v>
      </c>
      <c r="D73">
        <v>0.93777156522617799</v>
      </c>
      <c r="E73">
        <v>0.94712042579737399</v>
      </c>
      <c r="F73">
        <f t="shared" si="8"/>
        <v>0.95713427763699499</v>
      </c>
      <c r="G73">
        <f t="shared" si="9"/>
        <v>1.031548721748796</v>
      </c>
      <c r="H73">
        <f t="shared" si="10"/>
        <v>0.9944764470872427</v>
      </c>
      <c r="I73">
        <f t="shared" si="11"/>
        <v>1.031548721748796</v>
      </c>
      <c r="J73">
        <f t="shared" si="12"/>
        <v>0.9944764470872427</v>
      </c>
      <c r="K73">
        <f t="shared" si="13"/>
        <v>0.99438648215767778</v>
      </c>
      <c r="L73">
        <v>0.78832000000000002</v>
      </c>
      <c r="M73">
        <f t="shared" si="14"/>
        <v>1.0248160000000002</v>
      </c>
      <c r="O73" s="2">
        <v>9.2986129243459601</v>
      </c>
      <c r="P73" s="2">
        <v>16.322892040977099</v>
      </c>
      <c r="Q73">
        <f t="shared" si="15"/>
        <v>0.16802977101005837</v>
      </c>
    </row>
    <row r="74" spans="2:17" x14ac:dyDescent="0.25">
      <c r="B74">
        <v>11.500894000000001</v>
      </c>
      <c r="C74">
        <v>0.95075519429974298</v>
      </c>
      <c r="D74">
        <v>0.930491685373668</v>
      </c>
      <c r="E74">
        <v>0.94702996180722299</v>
      </c>
      <c r="F74">
        <f t="shared" si="8"/>
        <v>0.95075519429974298</v>
      </c>
      <c r="G74">
        <f t="shared" si="9"/>
        <v>1.0235408539110349</v>
      </c>
      <c r="H74">
        <f t="shared" si="10"/>
        <v>0.9943814598975842</v>
      </c>
      <c r="I74">
        <f t="shared" si="11"/>
        <v>1.0235408539110349</v>
      </c>
      <c r="J74">
        <f t="shared" si="12"/>
        <v>0.9943814598975842</v>
      </c>
      <c r="K74">
        <f t="shared" si="13"/>
        <v>0.98955916936945398</v>
      </c>
      <c r="L74">
        <v>0.80706</v>
      </c>
      <c r="M74">
        <f t="shared" si="14"/>
        <v>1.0491779999999999</v>
      </c>
      <c r="O74" s="3">
        <v>9.3122190466109203</v>
      </c>
      <c r="P74" s="3">
        <v>16.603624901497199</v>
      </c>
      <c r="Q74">
        <f t="shared" si="15"/>
        <v>0.17091966810364762</v>
      </c>
    </row>
    <row r="75" spans="2:17" x14ac:dyDescent="0.25">
      <c r="B75">
        <v>11.550081</v>
      </c>
      <c r="C75">
        <v>0.92458607826017902</v>
      </c>
      <c r="D75">
        <v>0.94406560723599897</v>
      </c>
      <c r="E75">
        <v>0.93540439443219503</v>
      </c>
      <c r="F75">
        <f t="shared" si="8"/>
        <v>0.92458607826017902</v>
      </c>
      <c r="G75">
        <f t="shared" si="9"/>
        <v>1.038472167959599</v>
      </c>
      <c r="H75">
        <f t="shared" si="10"/>
        <v>0.9821746141538048</v>
      </c>
      <c r="I75">
        <f t="shared" si="11"/>
        <v>1.038472167959599</v>
      </c>
      <c r="J75">
        <f t="shared" si="12"/>
        <v>0.9821746141538048</v>
      </c>
      <c r="K75">
        <f t="shared" si="13"/>
        <v>0.9817442867911943</v>
      </c>
      <c r="L75">
        <v>0.83399000000000001</v>
      </c>
      <c r="M75">
        <f t="shared" si="14"/>
        <v>1.084187</v>
      </c>
      <c r="O75" s="2">
        <v>9.3235042282676392</v>
      </c>
      <c r="P75" s="2">
        <v>16.913908589440499</v>
      </c>
      <c r="Q75">
        <f t="shared" si="15"/>
        <v>0.17411376489129926</v>
      </c>
    </row>
    <row r="76" spans="2:17" x14ac:dyDescent="0.25">
      <c r="B76">
        <v>11.600528000000001</v>
      </c>
      <c r="C76">
        <v>0.93712344351457899</v>
      </c>
      <c r="D76">
        <v>0.91828935270950796</v>
      </c>
      <c r="E76">
        <v>0.92263926434232102</v>
      </c>
      <c r="F76">
        <f t="shared" si="8"/>
        <v>0.93712344351457899</v>
      </c>
      <c r="G76">
        <f t="shared" si="9"/>
        <v>1.0101182879804589</v>
      </c>
      <c r="H76">
        <f t="shared" si="10"/>
        <v>0.96877122755943712</v>
      </c>
      <c r="I76">
        <f t="shared" si="11"/>
        <v>1.0101182879804589</v>
      </c>
      <c r="J76">
        <f t="shared" si="12"/>
        <v>0.96877122755943712</v>
      </c>
      <c r="K76">
        <f t="shared" si="13"/>
        <v>0.97200431968482504</v>
      </c>
      <c r="L76">
        <v>0.84863999999999995</v>
      </c>
      <c r="M76">
        <f t="shared" si="14"/>
        <v>1.103232</v>
      </c>
      <c r="O76" s="3">
        <v>9.3337946464159405</v>
      </c>
      <c r="P76" s="3">
        <v>17.2340425531915</v>
      </c>
      <c r="Q76">
        <f t="shared" si="15"/>
        <v>0.17740926157697134</v>
      </c>
    </row>
    <row r="77" spans="2:17" x14ac:dyDescent="0.25">
      <c r="B77">
        <v>11.6509959999999</v>
      </c>
      <c r="C77">
        <v>0.93773219657623896</v>
      </c>
      <c r="D77">
        <v>0.96499387046159302</v>
      </c>
      <c r="E77">
        <v>0.97371836289100799</v>
      </c>
      <c r="F77">
        <f t="shared" si="8"/>
        <v>0.93773219657623896</v>
      </c>
      <c r="G77">
        <f t="shared" si="9"/>
        <v>1.0614932575077525</v>
      </c>
      <c r="H77">
        <f t="shared" si="10"/>
        <v>1.0224042810355585</v>
      </c>
      <c r="I77">
        <f t="shared" si="11"/>
        <v>1.0614932575077525</v>
      </c>
      <c r="J77">
        <f t="shared" si="12"/>
        <v>1.0224042810355585</v>
      </c>
      <c r="K77">
        <f t="shared" si="13"/>
        <v>1.0072099117065167</v>
      </c>
      <c r="L77">
        <v>0.90659999999999996</v>
      </c>
      <c r="M77">
        <f t="shared" si="14"/>
        <v>1.17858</v>
      </c>
      <c r="O77" s="2">
        <v>9.3434218453307398</v>
      </c>
      <c r="P77" s="2">
        <v>17.559101654846302</v>
      </c>
      <c r="Q77">
        <f t="shared" si="15"/>
        <v>0.18075545821165312</v>
      </c>
    </row>
    <row r="78" spans="2:17" x14ac:dyDescent="0.25">
      <c r="B78">
        <v>11.700627000000001</v>
      </c>
      <c r="C78">
        <v>0.94421397227833104</v>
      </c>
      <c r="D78">
        <v>0.960413378785684</v>
      </c>
      <c r="E78">
        <v>0.95006238303181501</v>
      </c>
      <c r="F78">
        <f t="shared" si="8"/>
        <v>0.94421397227833104</v>
      </c>
      <c r="G78">
        <f t="shared" si="9"/>
        <v>1.0564547166642524</v>
      </c>
      <c r="H78">
        <f t="shared" si="10"/>
        <v>0.99756550218340578</v>
      </c>
      <c r="I78">
        <f t="shared" si="11"/>
        <v>1.0564547166642524</v>
      </c>
      <c r="J78">
        <f t="shared" si="12"/>
        <v>0.99756550218340578</v>
      </c>
      <c r="K78">
        <f t="shared" si="13"/>
        <v>0.99941139704199644</v>
      </c>
      <c r="L78">
        <v>0.9325</v>
      </c>
      <c r="M78">
        <f t="shared" si="14"/>
        <v>1.21225</v>
      </c>
      <c r="O78" s="3">
        <v>9.3527174999706002</v>
      </c>
      <c r="P78" s="3">
        <v>17.889085894405</v>
      </c>
      <c r="Q78">
        <f t="shared" si="15"/>
        <v>0.18415235479534556</v>
      </c>
    </row>
    <row r="79" spans="2:17" x14ac:dyDescent="0.25">
      <c r="B79">
        <v>11.7506819999999</v>
      </c>
      <c r="C79">
        <v>0.93659146910727098</v>
      </c>
      <c r="D79">
        <v>0.94164505372360097</v>
      </c>
      <c r="E79">
        <v>0.96949570938078899</v>
      </c>
      <c r="F79">
        <f t="shared" si="8"/>
        <v>0.93659146910727098</v>
      </c>
      <c r="G79">
        <f t="shared" si="9"/>
        <v>1.0358095590959611</v>
      </c>
      <c r="H79">
        <f t="shared" si="10"/>
        <v>1.0179704948498285</v>
      </c>
      <c r="I79">
        <f t="shared" si="11"/>
        <v>1.0358095590959611</v>
      </c>
      <c r="J79">
        <f t="shared" si="12"/>
        <v>1.0179704948498285</v>
      </c>
      <c r="K79">
        <f t="shared" si="13"/>
        <v>0.99679050768435351</v>
      </c>
      <c r="L79">
        <v>0.94340000000000002</v>
      </c>
      <c r="M79">
        <f t="shared" si="14"/>
        <v>1.2264200000000001</v>
      </c>
      <c r="O79" s="2">
        <v>9.3620131546104499</v>
      </c>
      <c r="P79" s="2">
        <v>18.2190701339638</v>
      </c>
      <c r="Q79">
        <f t="shared" si="15"/>
        <v>0.18754925137903911</v>
      </c>
    </row>
    <row r="80" spans="2:17" x14ac:dyDescent="0.25">
      <c r="B80">
        <v>11.801167</v>
      </c>
      <c r="C80">
        <v>1</v>
      </c>
      <c r="D80">
        <v>0.92441317170895798</v>
      </c>
      <c r="E80">
        <v>0.92787782775716598</v>
      </c>
      <c r="F80">
        <f t="shared" si="8"/>
        <v>1</v>
      </c>
      <c r="G80">
        <f t="shared" si="9"/>
        <v>1.0168544888798539</v>
      </c>
      <c r="H80">
        <f t="shared" si="10"/>
        <v>0.97427171914502431</v>
      </c>
      <c r="I80">
        <f t="shared" si="11"/>
        <v>1.0168544888798539</v>
      </c>
      <c r="J80">
        <f t="shared" si="12"/>
        <v>0.97427171914502431</v>
      </c>
      <c r="K80">
        <f t="shared" si="13"/>
        <v>0.99704206934162609</v>
      </c>
      <c r="L80">
        <v>0.98572000000000004</v>
      </c>
      <c r="M80">
        <f t="shared" si="14"/>
        <v>1.281436</v>
      </c>
      <c r="O80" s="3">
        <v>9.3709770036081803</v>
      </c>
      <c r="P80" s="3">
        <v>18.544129235618598</v>
      </c>
      <c r="Q80">
        <f t="shared" si="15"/>
        <v>0.19089544801372085</v>
      </c>
    </row>
    <row r="81" spans="2:17" x14ac:dyDescent="0.25">
      <c r="B81">
        <v>11.851214000000001</v>
      </c>
      <c r="C81">
        <v>0.93969420481245802</v>
      </c>
      <c r="D81">
        <v>0.969099498892668</v>
      </c>
      <c r="E81">
        <v>0.93952156334231796</v>
      </c>
      <c r="F81">
        <f t="shared" si="8"/>
        <v>0.93969420481245802</v>
      </c>
      <c r="G81">
        <f t="shared" si="9"/>
        <v>1.0660094487819349</v>
      </c>
      <c r="H81">
        <f t="shared" si="10"/>
        <v>0.98649764150943386</v>
      </c>
      <c r="I81">
        <f t="shared" si="11"/>
        <v>1.0660094487819349</v>
      </c>
      <c r="J81">
        <f t="shared" si="12"/>
        <v>0.98649764150943386</v>
      </c>
      <c r="K81">
        <f t="shared" si="13"/>
        <v>0.99740043170127557</v>
      </c>
      <c r="L81">
        <v>1.0204299999999999</v>
      </c>
      <c r="M81">
        <f t="shared" si="14"/>
        <v>1.326559</v>
      </c>
      <c r="O81" s="2">
        <v>9.3789460890974592</v>
      </c>
      <c r="P81" s="2">
        <v>18.8790386130812</v>
      </c>
      <c r="Q81">
        <f t="shared" si="15"/>
        <v>0.19434304454642409</v>
      </c>
    </row>
    <row r="82" spans="2:17" x14ac:dyDescent="0.25">
      <c r="B82">
        <v>11.9008059999999</v>
      </c>
      <c r="C82">
        <v>0.94656273308771999</v>
      </c>
      <c r="D82">
        <v>0.97075879749128102</v>
      </c>
      <c r="E82">
        <v>0.97075857766687401</v>
      </c>
      <c r="F82">
        <f t="shared" si="8"/>
        <v>0.94656273308771999</v>
      </c>
      <c r="G82">
        <f t="shared" si="9"/>
        <v>1.0678346772404093</v>
      </c>
      <c r="H82">
        <f t="shared" si="10"/>
        <v>1.0192965065502178</v>
      </c>
      <c r="I82">
        <f t="shared" si="11"/>
        <v>1.0678346772404093</v>
      </c>
      <c r="J82">
        <f t="shared" si="12"/>
        <v>1.0192965065502178</v>
      </c>
      <c r="K82">
        <f t="shared" si="13"/>
        <v>1.0112313056261157</v>
      </c>
      <c r="L82">
        <v>1.0528500000000001</v>
      </c>
      <c r="M82">
        <f t="shared" si="14"/>
        <v>1.3687050000000001</v>
      </c>
      <c r="O82" s="3">
        <v>9.3855886054361797</v>
      </c>
      <c r="P82" s="3">
        <v>19.218873128447601</v>
      </c>
      <c r="Q82">
        <f t="shared" si="15"/>
        <v>0.19784134102813705</v>
      </c>
    </row>
    <row r="83" spans="2:17" x14ac:dyDescent="0.25">
      <c r="B83">
        <v>11.951259</v>
      </c>
      <c r="C83">
        <v>0.958620406269035</v>
      </c>
      <c r="D83">
        <v>1</v>
      </c>
      <c r="E83">
        <v>1</v>
      </c>
      <c r="F83">
        <f t="shared" si="8"/>
        <v>0.958620406269035</v>
      </c>
      <c r="G83">
        <f t="shared" si="9"/>
        <v>1.1000000000000001</v>
      </c>
      <c r="H83">
        <f t="shared" si="10"/>
        <v>1.05</v>
      </c>
      <c r="I83">
        <f t="shared" si="11"/>
        <v>1.1000000000000001</v>
      </c>
      <c r="J83">
        <f t="shared" si="12"/>
        <v>1.05</v>
      </c>
      <c r="K83">
        <f t="shared" si="13"/>
        <v>1.0362068020896784</v>
      </c>
      <c r="L83">
        <v>1.10561</v>
      </c>
      <c r="M83">
        <f t="shared" si="14"/>
        <v>1.4372929999999999</v>
      </c>
      <c r="O83" s="2">
        <v>9.3922312524584903</v>
      </c>
      <c r="P83" s="2">
        <v>19.563632781717899</v>
      </c>
      <c r="Q83">
        <f t="shared" si="15"/>
        <v>0.20139033745886073</v>
      </c>
    </row>
    <row r="84" spans="2:17" x14ac:dyDescent="0.25">
      <c r="B84">
        <v>12.001245000000001</v>
      </c>
      <c r="C84">
        <v>0.91986518298620601</v>
      </c>
      <c r="D84">
        <v>0.97229855981831803</v>
      </c>
      <c r="E84">
        <v>0.96392476837947405</v>
      </c>
      <c r="F84">
        <f t="shared" si="8"/>
        <v>0.91986518298620601</v>
      </c>
      <c r="G84">
        <f t="shared" si="9"/>
        <v>1.0695284158001499</v>
      </c>
      <c r="H84">
        <f t="shared" si="10"/>
        <v>1.0121210067984479</v>
      </c>
      <c r="I84">
        <f t="shared" si="11"/>
        <v>1.0695284158001499</v>
      </c>
      <c r="J84">
        <f t="shared" si="12"/>
        <v>1.0121210067984479</v>
      </c>
      <c r="K84">
        <f t="shared" si="13"/>
        <v>1.000504868528268</v>
      </c>
      <c r="L84">
        <v>1.11452</v>
      </c>
      <c r="M84">
        <f t="shared" si="14"/>
        <v>1.4488760000000001</v>
      </c>
      <c r="O84" s="3">
        <v>9.3992053130721498</v>
      </c>
      <c r="P84" s="3">
        <v>19.898542159180501</v>
      </c>
      <c r="Q84">
        <f t="shared" si="15"/>
        <v>0.20483793399156397</v>
      </c>
    </row>
    <row r="85" spans="2:17" x14ac:dyDescent="0.25">
      <c r="L85">
        <v>0.22871760997543189</v>
      </c>
      <c r="M85">
        <f t="shared" si="14"/>
        <v>0.29733289296806148</v>
      </c>
      <c r="O85" s="2">
        <v>9.4068427236028906</v>
      </c>
      <c r="P85" s="2">
        <v>20.233451536642999</v>
      </c>
      <c r="Q85">
        <f t="shared" si="15"/>
        <v>0.20828553052426615</v>
      </c>
    </row>
    <row r="86" spans="2:17" x14ac:dyDescent="0.25">
      <c r="L86">
        <v>0.23211450655912444</v>
      </c>
      <c r="M86">
        <f t="shared" si="14"/>
        <v>0.30174885852686179</v>
      </c>
      <c r="O86" s="3">
        <v>9.4154750283256696</v>
      </c>
      <c r="P86" s="3">
        <v>20.5634357762017</v>
      </c>
      <c r="Q86">
        <f t="shared" si="15"/>
        <v>0.21168242710795868</v>
      </c>
    </row>
    <row r="87" spans="2:17" x14ac:dyDescent="0.25">
      <c r="L87">
        <v>0.23551140314281688</v>
      </c>
      <c r="M87">
        <f t="shared" si="14"/>
        <v>0.30616482408566192</v>
      </c>
      <c r="O87" s="2">
        <v>9.4241072023648496</v>
      </c>
      <c r="P87" s="2">
        <v>20.888494877856601</v>
      </c>
      <c r="Q87">
        <f t="shared" si="15"/>
        <v>0.21502862374264145</v>
      </c>
    </row>
    <row r="88" spans="2:17" x14ac:dyDescent="0.25">
      <c r="L88">
        <v>0.23900969962453086</v>
      </c>
      <c r="M88">
        <f t="shared" si="14"/>
        <v>0.31071260951189011</v>
      </c>
      <c r="O88" s="3">
        <v>9.4324079628126807</v>
      </c>
      <c r="P88" s="3">
        <v>21.2234042553191</v>
      </c>
      <c r="Q88">
        <f t="shared" si="15"/>
        <v>0.21847622027534366</v>
      </c>
    </row>
    <row r="89" spans="2:17" x14ac:dyDescent="0.25">
      <c r="L89">
        <v>0.24250799610624382</v>
      </c>
      <c r="M89">
        <f t="shared" si="14"/>
        <v>0.31526039493811697</v>
      </c>
      <c r="O89" s="2">
        <v>9.4403770483019596</v>
      </c>
      <c r="P89" s="2">
        <v>21.558313632781701</v>
      </c>
      <c r="Q89">
        <f t="shared" si="15"/>
        <v>0.2219238168080469</v>
      </c>
    </row>
    <row r="90" spans="2:17" x14ac:dyDescent="0.25">
      <c r="L90">
        <v>0.2460569925369675</v>
      </c>
      <c r="M90">
        <f t="shared" si="14"/>
        <v>0.31987409029805774</v>
      </c>
      <c r="O90" s="3">
        <v>9.4490093530247403</v>
      </c>
      <c r="P90" s="3">
        <v>21.888297872340399</v>
      </c>
      <c r="Q90">
        <f t="shared" si="15"/>
        <v>0.22532071339173937</v>
      </c>
    </row>
    <row r="91" spans="2:17" x14ac:dyDescent="0.25">
      <c r="L91">
        <v>0.2495552890186804</v>
      </c>
      <c r="M91">
        <f t="shared" si="14"/>
        <v>0.32442187572428455</v>
      </c>
      <c r="O91" s="2">
        <v>9.4579733327060502</v>
      </c>
      <c r="P91" s="2">
        <v>22.2182821118991</v>
      </c>
      <c r="Q91">
        <f t="shared" si="15"/>
        <v>0.22871760997543189</v>
      </c>
    </row>
    <row r="92" spans="2:17" x14ac:dyDescent="0.25">
      <c r="L92">
        <v>0.25300288555138367</v>
      </c>
      <c r="M92">
        <f t="shared" si="14"/>
        <v>0.32890375121679877</v>
      </c>
      <c r="O92" s="3">
        <v>9.4669373123873708</v>
      </c>
      <c r="P92" s="3">
        <v>22.548266351457801</v>
      </c>
      <c r="Q92">
        <f t="shared" si="15"/>
        <v>0.23211450655912444</v>
      </c>
    </row>
    <row r="93" spans="2:17" x14ac:dyDescent="0.25">
      <c r="L93">
        <v>0.25645048208408694</v>
      </c>
      <c r="M93">
        <f t="shared" si="14"/>
        <v>0.33338562670931304</v>
      </c>
      <c r="O93" s="2">
        <v>9.4752379421515993</v>
      </c>
      <c r="P93" s="2">
        <v>22.878250591016499</v>
      </c>
      <c r="Q93">
        <f t="shared" si="15"/>
        <v>0.23551140314281688</v>
      </c>
    </row>
    <row r="94" spans="2:17" x14ac:dyDescent="0.25">
      <c r="L94">
        <v>0.2598980786167891</v>
      </c>
      <c r="M94">
        <f t="shared" si="14"/>
        <v>0.33786750220182582</v>
      </c>
      <c r="O94" s="3">
        <v>9.4825438084073994</v>
      </c>
      <c r="P94" s="3">
        <v>23.218085106383</v>
      </c>
      <c r="Q94">
        <f t="shared" si="15"/>
        <v>0.23900969962453086</v>
      </c>
    </row>
    <row r="95" spans="2:17" x14ac:dyDescent="0.25">
      <c r="L95">
        <v>0.26334567514949231</v>
      </c>
      <c r="M95">
        <f t="shared" si="14"/>
        <v>0.34234937769434004</v>
      </c>
      <c r="O95" s="2">
        <v>9.4891863247461092</v>
      </c>
      <c r="P95" s="2">
        <v>23.557919621749399</v>
      </c>
      <c r="Q95">
        <f t="shared" si="15"/>
        <v>0.24250799610624382</v>
      </c>
    </row>
    <row r="96" spans="2:17" x14ac:dyDescent="0.25">
      <c r="L96">
        <v>0.26674257173318483</v>
      </c>
      <c r="M96">
        <f t="shared" si="14"/>
        <v>0.34676534325314029</v>
      </c>
      <c r="O96" s="3">
        <v>9.4958289717684199</v>
      </c>
      <c r="P96" s="3">
        <v>23.9026792750197</v>
      </c>
      <c r="Q96">
        <f t="shared" si="15"/>
        <v>0.2460569925369675</v>
      </c>
    </row>
    <row r="97" spans="12:17" x14ac:dyDescent="0.25">
      <c r="L97">
        <v>0.27019016826588804</v>
      </c>
      <c r="M97">
        <f t="shared" si="14"/>
        <v>0.35124721874565445</v>
      </c>
      <c r="O97" s="2">
        <v>9.50313483802422</v>
      </c>
      <c r="P97" s="2">
        <v>24.242513790386099</v>
      </c>
      <c r="Q97">
        <f t="shared" si="15"/>
        <v>0.2495552890186804</v>
      </c>
    </row>
    <row r="98" spans="12:17" x14ac:dyDescent="0.25">
      <c r="L98">
        <v>0.27363776479859131</v>
      </c>
      <c r="M98">
        <f t="shared" si="14"/>
        <v>0.35572909423816873</v>
      </c>
      <c r="O98" s="3">
        <v>9.5107722485549697</v>
      </c>
      <c r="P98" s="3">
        <v>24.5774231678487</v>
      </c>
      <c r="Q98">
        <f t="shared" si="15"/>
        <v>0.25300288555138367</v>
      </c>
    </row>
    <row r="99" spans="12:17" x14ac:dyDescent="0.25">
      <c r="L99">
        <v>0.27708536133129352</v>
      </c>
      <c r="M99">
        <f t="shared" si="14"/>
        <v>0.36021096973068162</v>
      </c>
      <c r="O99" s="2">
        <v>9.5184096590857106</v>
      </c>
      <c r="P99" s="2">
        <v>24.912332545311301</v>
      </c>
      <c r="Q99">
        <f t="shared" si="15"/>
        <v>0.25645048208408694</v>
      </c>
    </row>
    <row r="100" spans="12:17" x14ac:dyDescent="0.25">
      <c r="L100">
        <v>0.28053295786399679</v>
      </c>
      <c r="M100">
        <f t="shared" si="14"/>
        <v>0.36469284522319584</v>
      </c>
      <c r="O100" s="3">
        <v>9.5263787445750001</v>
      </c>
      <c r="P100" s="3">
        <v>25.247241922773799</v>
      </c>
      <c r="Q100">
        <f t="shared" si="15"/>
        <v>0.2598980786167891</v>
      </c>
    </row>
    <row r="101" spans="12:17" x14ac:dyDescent="0.25">
      <c r="L101">
        <v>0.28403125434570969</v>
      </c>
      <c r="M101">
        <f t="shared" si="14"/>
        <v>0.36924063064942264</v>
      </c>
      <c r="O101" s="2">
        <v>9.5350111799813604</v>
      </c>
      <c r="P101" s="2">
        <v>25.582151300236401</v>
      </c>
      <c r="Q101">
        <f t="shared" si="15"/>
        <v>0.26334567514949231</v>
      </c>
    </row>
    <row r="102" spans="12:17" x14ac:dyDescent="0.25">
      <c r="L102">
        <v>0.28758025077643334</v>
      </c>
      <c r="M102">
        <f t="shared" si="14"/>
        <v>0.37385432600936336</v>
      </c>
      <c r="O102" s="3">
        <v>9.5436434847041394</v>
      </c>
      <c r="P102" s="3">
        <v>25.912135539795099</v>
      </c>
      <c r="Q102">
        <f t="shared" si="15"/>
        <v>0.26674257173318483</v>
      </c>
    </row>
    <row r="103" spans="12:17" x14ac:dyDescent="0.25">
      <c r="L103">
        <v>0.29112924720715699</v>
      </c>
      <c r="M103">
        <f t="shared" si="14"/>
        <v>0.37846802136930413</v>
      </c>
      <c r="O103" s="2">
        <v>9.5519442451519705</v>
      </c>
      <c r="P103" s="2">
        <v>26.2470449172577</v>
      </c>
      <c r="Q103">
        <f t="shared" si="15"/>
        <v>0.27019016826588804</v>
      </c>
    </row>
    <row r="104" spans="12:17" x14ac:dyDescent="0.25">
      <c r="L104">
        <v>0.29452614379084952</v>
      </c>
      <c r="M104">
        <f t="shared" si="14"/>
        <v>0.38288398692810438</v>
      </c>
      <c r="O104" s="3">
        <v>9.5602450055997892</v>
      </c>
      <c r="P104" s="3">
        <v>26.581954294720301</v>
      </c>
      <c r="Q104">
        <f t="shared" si="15"/>
        <v>0.27363776479859131</v>
      </c>
    </row>
    <row r="105" spans="12:17" x14ac:dyDescent="0.25">
      <c r="L105">
        <v>0.29772024057850116</v>
      </c>
      <c r="M105">
        <f t="shared" si="14"/>
        <v>0.38703631275205153</v>
      </c>
      <c r="O105" s="2">
        <v>9.5685457660476203</v>
      </c>
      <c r="P105" s="2">
        <v>26.916863672182799</v>
      </c>
      <c r="Q105">
        <f t="shared" si="15"/>
        <v>0.27708536133129352</v>
      </c>
    </row>
    <row r="106" spans="12:17" x14ac:dyDescent="0.25">
      <c r="L106">
        <v>0.3009650373151625</v>
      </c>
      <c r="M106">
        <f t="shared" si="14"/>
        <v>0.39125454850971125</v>
      </c>
      <c r="O106" s="3">
        <v>9.5758515016198196</v>
      </c>
      <c r="P106" s="3">
        <v>27.251773049645401</v>
      </c>
      <c r="Q106">
        <f t="shared" si="15"/>
        <v>0.28053295786399679</v>
      </c>
    </row>
    <row r="107" spans="12:17" x14ac:dyDescent="0.25">
      <c r="L107">
        <v>0.30420983405182378</v>
      </c>
      <c r="M107">
        <f t="shared" si="14"/>
        <v>0.39547278426737092</v>
      </c>
      <c r="O107" s="2">
        <v>9.5821623430000002</v>
      </c>
      <c r="P107" s="2">
        <v>27.591607565011799</v>
      </c>
      <c r="Q107">
        <f t="shared" si="15"/>
        <v>0.28403125434570969</v>
      </c>
    </row>
    <row r="108" spans="12:17" x14ac:dyDescent="0.25">
      <c r="L108">
        <v>0.30730253094145499</v>
      </c>
      <c r="M108">
        <f t="shared" si="14"/>
        <v>0.39949329022389152</v>
      </c>
      <c r="O108" s="3">
        <v>9.5878099651466897</v>
      </c>
      <c r="P108" s="3">
        <v>27.936367218282101</v>
      </c>
      <c r="Q108">
        <f t="shared" si="15"/>
        <v>0.28758025077643334</v>
      </c>
    </row>
    <row r="109" spans="12:17" x14ac:dyDescent="0.25">
      <c r="L109">
        <v>0.31009102813702277</v>
      </c>
      <c r="M109">
        <f t="shared" si="14"/>
        <v>0.40311833657812962</v>
      </c>
      <c r="O109" s="2">
        <v>9.5934575872933703</v>
      </c>
      <c r="P109" s="2">
        <v>28.281126871552399</v>
      </c>
      <c r="Q109">
        <f t="shared" si="15"/>
        <v>0.29112924720715699</v>
      </c>
    </row>
    <row r="110" spans="12:17" x14ac:dyDescent="0.25">
      <c r="L110">
        <v>0.31272742548556043</v>
      </c>
      <c r="M110">
        <f t="shared" si="14"/>
        <v>0.40654565313122859</v>
      </c>
      <c r="O110" s="3">
        <v>9.6017582170576095</v>
      </c>
      <c r="P110" s="3">
        <v>28.6111111111111</v>
      </c>
      <c r="Q110">
        <f t="shared" si="15"/>
        <v>0.29452614379084952</v>
      </c>
    </row>
    <row r="111" spans="12:17" x14ac:dyDescent="0.25">
      <c r="L111">
        <v>0.31546522273211847</v>
      </c>
      <c r="M111">
        <f t="shared" si="14"/>
        <v>0.410104789551754</v>
      </c>
      <c r="O111" s="2">
        <v>9.6127117237557904</v>
      </c>
      <c r="P111" s="2">
        <v>28.921394799054401</v>
      </c>
      <c r="Q111">
        <f t="shared" si="15"/>
        <v>0.29772024057850116</v>
      </c>
    </row>
    <row r="112" spans="12:17" x14ac:dyDescent="0.25">
      <c r="L112">
        <v>0.31825371992768731</v>
      </c>
      <c r="M112">
        <f t="shared" si="14"/>
        <v>0.41372983590599349</v>
      </c>
      <c r="O112" s="3">
        <v>9.6243287110546607</v>
      </c>
      <c r="P112" s="3">
        <v>29.236603624901502</v>
      </c>
      <c r="Q112">
        <f t="shared" si="15"/>
        <v>0.3009650373151625</v>
      </c>
    </row>
    <row r="113" spans="12:17" x14ac:dyDescent="0.25">
      <c r="L113">
        <v>0.32058591758216259</v>
      </c>
      <c r="M113">
        <f t="shared" si="14"/>
        <v>0.41676169285681136</v>
      </c>
      <c r="O113" s="2">
        <v>9.6352823484364407</v>
      </c>
      <c r="P113" s="2">
        <v>29.551812450748599</v>
      </c>
      <c r="Q113">
        <f t="shared" si="15"/>
        <v>0.30420983405182378</v>
      </c>
    </row>
    <row r="114" spans="12:17" x14ac:dyDescent="0.25">
      <c r="L114">
        <v>0.32215761600148307</v>
      </c>
      <c r="M114">
        <f t="shared" si="14"/>
        <v>0.418804900801928</v>
      </c>
      <c r="O114" s="3">
        <v>9.6475622936016006</v>
      </c>
      <c r="P114" s="3">
        <v>29.8522458628842</v>
      </c>
      <c r="Q114">
        <f t="shared" si="15"/>
        <v>0.30730253094145499</v>
      </c>
    </row>
    <row r="115" spans="12:17" x14ac:dyDescent="0.25">
      <c r="L115">
        <v>0.32332371482872069</v>
      </c>
      <c r="M115">
        <f t="shared" si="14"/>
        <v>0.42032082927733688</v>
      </c>
      <c r="O115" s="2">
        <v>9.6624948543335307</v>
      </c>
      <c r="P115" s="2">
        <v>30.1231284475965</v>
      </c>
      <c r="Q115">
        <f t="shared" si="15"/>
        <v>0.31009102813702277</v>
      </c>
    </row>
    <row r="116" spans="12:17" x14ac:dyDescent="0.25">
      <c r="L116">
        <v>0.32443911370694867</v>
      </c>
      <c r="M116">
        <f t="shared" si="14"/>
        <v>0.42177084781903329</v>
      </c>
      <c r="O116" s="3">
        <v>9.6787537228488496</v>
      </c>
      <c r="P116" s="3">
        <v>30.379235618597299</v>
      </c>
      <c r="Q116">
        <f t="shared" si="15"/>
        <v>0.31272742548556043</v>
      </c>
    </row>
    <row r="117" spans="12:17" x14ac:dyDescent="0.25">
      <c r="L117">
        <v>0.32575731238121747</v>
      </c>
      <c r="M117">
        <f t="shared" si="14"/>
        <v>0.42348450609558275</v>
      </c>
      <c r="O117" s="2">
        <v>9.6946811777728108</v>
      </c>
      <c r="P117" s="2">
        <v>30.645193065405799</v>
      </c>
      <c r="Q117">
        <f t="shared" si="15"/>
        <v>0.31546522273211847</v>
      </c>
    </row>
    <row r="118" spans="12:17" x14ac:dyDescent="0.25">
      <c r="L118">
        <v>0.32732901080053795</v>
      </c>
      <c r="M118">
        <f t="shared" si="14"/>
        <v>0.42552771404069933</v>
      </c>
      <c r="O118" s="3">
        <v>9.7106087633803693</v>
      </c>
      <c r="P118" s="3">
        <v>30.916075650118199</v>
      </c>
      <c r="Q118">
        <f t="shared" si="15"/>
        <v>0.31825371992768731</v>
      </c>
    </row>
    <row r="119" spans="12:17" x14ac:dyDescent="0.25">
      <c r="L119">
        <v>0.32895140916886806</v>
      </c>
      <c r="M119">
        <f t="shared" si="14"/>
        <v>0.4276368319195285</v>
      </c>
      <c r="O119" s="2">
        <v>9.7285252225868302</v>
      </c>
      <c r="P119" s="2">
        <v>31.142631993695801</v>
      </c>
      <c r="Q119">
        <f t="shared" si="15"/>
        <v>0.32058591758216259</v>
      </c>
    </row>
    <row r="120" spans="12:17" x14ac:dyDescent="0.25">
      <c r="L120">
        <v>0.33062450748620997</v>
      </c>
      <c r="M120">
        <f t="shared" si="14"/>
        <v>0.42981185973207298</v>
      </c>
      <c r="O120" s="3">
        <v>9.7487614462491905</v>
      </c>
      <c r="P120" s="3">
        <v>31.295311268715501</v>
      </c>
      <c r="Q120">
        <f t="shared" si="15"/>
        <v>0.32215761600148307</v>
      </c>
    </row>
    <row r="121" spans="12:17" x14ac:dyDescent="0.25">
      <c r="L121">
        <v>0.33250040559959176</v>
      </c>
      <c r="M121">
        <f t="shared" si="14"/>
        <v>0.43225052727946933</v>
      </c>
      <c r="O121" s="2">
        <v>9.7703233242769603</v>
      </c>
      <c r="P121" s="2">
        <v>31.408589440504301</v>
      </c>
      <c r="Q121">
        <f t="shared" si="15"/>
        <v>0.32332371482872069</v>
      </c>
    </row>
    <row r="122" spans="12:17" x14ac:dyDescent="0.25">
      <c r="L122">
        <v>0.33468050340703692</v>
      </c>
      <c r="M122">
        <f t="shared" si="14"/>
        <v>0.43508465442914801</v>
      </c>
      <c r="O122" s="3">
        <v>9.7925484215382195</v>
      </c>
      <c r="P122" s="3">
        <v>31.5169424743893</v>
      </c>
      <c r="Q122">
        <f t="shared" si="15"/>
        <v>0.32443911370694867</v>
      </c>
    </row>
    <row r="123" spans="12:17" x14ac:dyDescent="0.25">
      <c r="L123">
        <v>0.33711410095953265</v>
      </c>
      <c r="M123">
        <f t="shared" si="14"/>
        <v>0.43824833124739243</v>
      </c>
      <c r="O123" s="2">
        <v>9.8144423665753209</v>
      </c>
      <c r="P123" s="2">
        <v>31.644996059889699</v>
      </c>
      <c r="Q123">
        <f t="shared" si="15"/>
        <v>0.32575731238121747</v>
      </c>
    </row>
    <row r="124" spans="12:17" x14ac:dyDescent="0.25">
      <c r="L124">
        <v>0.33969979835905956</v>
      </c>
      <c r="M124">
        <f t="shared" si="14"/>
        <v>0.44160973786677743</v>
      </c>
      <c r="O124" s="3">
        <v>9.8360052900718404</v>
      </c>
      <c r="P124" s="3">
        <v>31.7976753349094</v>
      </c>
      <c r="Q124">
        <f t="shared" si="15"/>
        <v>0.32732901080053795</v>
      </c>
    </row>
    <row r="125" spans="12:17" x14ac:dyDescent="0.25">
      <c r="L125">
        <v>0.34243759560561765</v>
      </c>
      <c r="M125">
        <f t="shared" si="14"/>
        <v>0.44516887428730295</v>
      </c>
      <c r="O125" s="2">
        <v>9.8575683442519502</v>
      </c>
      <c r="P125" s="2">
        <v>31.9552797478329</v>
      </c>
      <c r="Q125">
        <f t="shared" si="15"/>
        <v>0.32895140916886806</v>
      </c>
    </row>
    <row r="126" spans="12:17" x14ac:dyDescent="0.25">
      <c r="L126">
        <v>0.34537819264821762</v>
      </c>
      <c r="M126">
        <f t="shared" si="14"/>
        <v>0.44899165044268291</v>
      </c>
      <c r="O126" s="3">
        <v>9.8787998541571103</v>
      </c>
      <c r="P126" s="3">
        <v>32.117809298660397</v>
      </c>
      <c r="Q126">
        <f t="shared" si="15"/>
        <v>0.33062450748620997</v>
      </c>
    </row>
    <row r="127" spans="12:17" x14ac:dyDescent="0.25">
      <c r="L127">
        <v>0.34852158948685852</v>
      </c>
      <c r="M127">
        <f t="shared" si="14"/>
        <v>0.45307806633291609</v>
      </c>
      <c r="O127" s="2">
        <v>9.8993685368795603</v>
      </c>
      <c r="P127" s="2">
        <v>32.300039401103199</v>
      </c>
      <c r="Q127">
        <f t="shared" si="15"/>
        <v>0.33250040559959176</v>
      </c>
    </row>
    <row r="128" spans="12:17" x14ac:dyDescent="0.25">
      <c r="L128">
        <v>0.35166498632549942</v>
      </c>
      <c r="M128">
        <f t="shared" si="14"/>
        <v>0.45716448222314926</v>
      </c>
      <c r="O128" s="3">
        <v>9.9182796289108701</v>
      </c>
      <c r="P128" s="3">
        <v>32.5118203309693</v>
      </c>
      <c r="Q128">
        <f t="shared" si="15"/>
        <v>0.33468050340703692</v>
      </c>
    </row>
    <row r="129" spans="13:17" x14ac:dyDescent="0.25">
      <c r="M129">
        <f t="shared" si="14"/>
        <v>0</v>
      </c>
      <c r="O129" s="2">
        <v>9.9358646745259804</v>
      </c>
      <c r="P129" s="2">
        <v>32.748226950354599</v>
      </c>
      <c r="Q129">
        <f t="shared" si="15"/>
        <v>0.33711410095953265</v>
      </c>
    </row>
    <row r="130" spans="13:17" x14ac:dyDescent="0.25">
      <c r="M130">
        <f t="shared" si="14"/>
        <v>0</v>
      </c>
      <c r="O130" s="3">
        <v>9.9527867622747799</v>
      </c>
      <c r="P130" s="3">
        <v>32.999408983451502</v>
      </c>
      <c r="Q130">
        <f t="shared" si="15"/>
        <v>0.33969979835905956</v>
      </c>
    </row>
    <row r="131" spans="13:17" x14ac:dyDescent="0.25">
      <c r="M131">
        <f t="shared" si="14"/>
        <v>0</v>
      </c>
      <c r="O131" s="2">
        <v>9.9680508672816597</v>
      </c>
      <c r="P131" s="2">
        <v>33.265366430260002</v>
      </c>
      <c r="Q131">
        <f t="shared" si="15"/>
        <v>0.34243759560561765</v>
      </c>
    </row>
    <row r="132" spans="13:17" x14ac:dyDescent="0.25">
      <c r="O132" s="3">
        <v>9.9813254452716702</v>
      </c>
      <c r="P132" s="3">
        <v>33.551024428684002</v>
      </c>
      <c r="Q132">
        <f t="shared" si="15"/>
        <v>0.34537819264821762</v>
      </c>
    </row>
    <row r="133" spans="13:17" x14ac:dyDescent="0.25">
      <c r="O133" s="2">
        <v>9.9936055211204309</v>
      </c>
      <c r="P133" s="2">
        <v>33.856382978723403</v>
      </c>
      <c r="Q133">
        <f t="shared" si="15"/>
        <v>0.34852158948685852</v>
      </c>
    </row>
    <row r="134" spans="13:17" x14ac:dyDescent="0.25">
      <c r="O134" s="3">
        <v>10.0058855969692</v>
      </c>
      <c r="P134" s="3">
        <v>34.161741528762803</v>
      </c>
      <c r="Q134">
        <f t="shared" si="15"/>
        <v>0.35166498632549942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3"/>
  <sheetViews>
    <sheetView workbookViewId="0">
      <selection activeCell="I23" sqref="I23"/>
    </sheetView>
  </sheetViews>
  <sheetFormatPr defaultRowHeight="15" x14ac:dyDescent="0.25"/>
  <sheetData>
    <row r="1" spans="2:12" x14ac:dyDescent="0.25">
      <c r="F1">
        <v>0</v>
      </c>
      <c r="G1">
        <v>0</v>
      </c>
      <c r="H1">
        <v>0</v>
      </c>
    </row>
    <row r="2" spans="2:12" x14ac:dyDescent="0.25">
      <c r="F2">
        <v>1</v>
      </c>
      <c r="G2">
        <v>1.2</v>
      </c>
      <c r="H2">
        <v>1.1499999999999999</v>
      </c>
    </row>
    <row r="3" spans="2:12" x14ac:dyDescent="0.25">
      <c r="C3" s="1">
        <v>1</v>
      </c>
      <c r="D3" s="1">
        <v>2</v>
      </c>
      <c r="E3" s="1">
        <v>3</v>
      </c>
      <c r="F3" s="1">
        <v>1</v>
      </c>
      <c r="G3" s="1">
        <v>2</v>
      </c>
      <c r="H3" s="1">
        <v>3</v>
      </c>
      <c r="L3">
        <v>0.3</v>
      </c>
    </row>
    <row r="4" spans="2:12" x14ac:dyDescent="0.25">
      <c r="B4">
        <v>7.9975589999999999</v>
      </c>
      <c r="C4">
        <v>0</v>
      </c>
      <c r="D4">
        <v>0</v>
      </c>
      <c r="E4">
        <v>0</v>
      </c>
      <c r="F4">
        <f>(C4*F$2)+F$1</f>
        <v>0</v>
      </c>
      <c r="G4">
        <f>(D4*G$2)+G$1</f>
        <v>0</v>
      </c>
      <c r="H4">
        <f>(E4*H$2)+H$1</f>
        <v>0</v>
      </c>
    </row>
    <row r="5" spans="2:12" x14ac:dyDescent="0.25">
      <c r="B5">
        <v>8.0504449999999999</v>
      </c>
      <c r="C5">
        <v>0</v>
      </c>
      <c r="D5">
        <v>1.7644505111830001E-3</v>
      </c>
      <c r="E5">
        <v>0</v>
      </c>
      <c r="F5">
        <f t="shared" ref="F5:F68" si="0">(C5*F$2)+F$1</f>
        <v>0</v>
      </c>
      <c r="G5">
        <f t="shared" ref="G5:G68" si="1">(D5*G$2)+G$1</f>
        <v>2.1173406134195999E-3</v>
      </c>
      <c r="H5">
        <f t="shared" ref="H5:H68" si="2">(E5*H$2)+H$1</f>
        <v>0</v>
      </c>
    </row>
    <row r="6" spans="2:12" x14ac:dyDescent="0.25">
      <c r="B6">
        <v>8.0997459999999997</v>
      </c>
      <c r="C6">
        <v>0</v>
      </c>
      <c r="D6">
        <v>0</v>
      </c>
      <c r="E6">
        <v>0</v>
      </c>
      <c r="F6">
        <f t="shared" si="0"/>
        <v>0</v>
      </c>
      <c r="G6">
        <f t="shared" si="1"/>
        <v>0</v>
      </c>
      <c r="H6">
        <f t="shared" si="2"/>
        <v>0</v>
      </c>
      <c r="J6" s="2">
        <v>8.2898871808543309</v>
      </c>
      <c r="K6" s="2">
        <v>0</v>
      </c>
      <c r="L6">
        <f>(K6/34)*$L$3</f>
        <v>0</v>
      </c>
    </row>
    <row r="7" spans="2:12" x14ac:dyDescent="0.25">
      <c r="B7">
        <v>8.1502750000000006</v>
      </c>
      <c r="C7">
        <v>0</v>
      </c>
      <c r="D7">
        <v>0</v>
      </c>
      <c r="E7">
        <v>2.0778058370359998E-3</v>
      </c>
      <c r="F7">
        <f t="shared" si="0"/>
        <v>0</v>
      </c>
      <c r="G7">
        <f t="shared" si="1"/>
        <v>0</v>
      </c>
      <c r="H7">
        <f t="shared" si="2"/>
        <v>2.3894767125913997E-3</v>
      </c>
      <c r="J7" s="3">
        <v>8.3137676471856601</v>
      </c>
      <c r="K7" s="3">
        <v>0</v>
      </c>
      <c r="L7">
        <f t="shared" ref="L7:L70" si="3">(K7/34)*$L$3</f>
        <v>0</v>
      </c>
    </row>
    <row r="8" spans="2:12" x14ac:dyDescent="0.25">
      <c r="B8">
        <v>8.1997640000000001</v>
      </c>
      <c r="C8">
        <v>1.9882843302919998E-3</v>
      </c>
      <c r="D8">
        <v>0</v>
      </c>
      <c r="E8">
        <v>0</v>
      </c>
      <c r="F8">
        <f t="shared" si="0"/>
        <v>1.9882843302919998E-3</v>
      </c>
      <c r="G8">
        <f t="shared" si="1"/>
        <v>0</v>
      </c>
      <c r="H8">
        <f t="shared" si="2"/>
        <v>0</v>
      </c>
      <c r="J8" s="2">
        <v>8.3376482442005901</v>
      </c>
      <c r="K8" s="2">
        <v>0</v>
      </c>
      <c r="L8">
        <f t="shared" si="3"/>
        <v>0</v>
      </c>
    </row>
    <row r="9" spans="2:12" x14ac:dyDescent="0.25">
      <c r="B9">
        <v>8.2504930000000005</v>
      </c>
      <c r="C9">
        <v>0</v>
      </c>
      <c r="D9">
        <v>0</v>
      </c>
      <c r="E9">
        <v>0</v>
      </c>
      <c r="F9">
        <f t="shared" si="0"/>
        <v>0</v>
      </c>
      <c r="G9">
        <f t="shared" si="1"/>
        <v>0</v>
      </c>
      <c r="H9">
        <f t="shared" si="2"/>
        <v>0</v>
      </c>
      <c r="J9" s="3">
        <v>8.3615287105319194</v>
      </c>
      <c r="K9" s="3">
        <v>0</v>
      </c>
      <c r="L9">
        <f t="shared" si="3"/>
        <v>0</v>
      </c>
    </row>
    <row r="10" spans="2:12" x14ac:dyDescent="0.25">
      <c r="B10">
        <v>8.3003540000000005</v>
      </c>
      <c r="C10">
        <v>0</v>
      </c>
      <c r="D10">
        <v>0</v>
      </c>
      <c r="E10">
        <v>0</v>
      </c>
      <c r="F10">
        <f t="shared" si="0"/>
        <v>0</v>
      </c>
      <c r="G10">
        <f t="shared" si="1"/>
        <v>0</v>
      </c>
      <c r="H10">
        <f t="shared" si="2"/>
        <v>0</v>
      </c>
      <c r="J10" s="2">
        <v>8.3854093075468494</v>
      </c>
      <c r="K10" s="2">
        <v>0</v>
      </c>
      <c r="L10">
        <f t="shared" si="3"/>
        <v>0</v>
      </c>
    </row>
    <row r="11" spans="2:12" x14ac:dyDescent="0.25">
      <c r="B11">
        <v>8.3501689999999904</v>
      </c>
      <c r="C11">
        <v>0</v>
      </c>
      <c r="D11">
        <v>0</v>
      </c>
      <c r="E11">
        <v>1.5634304506689999E-3</v>
      </c>
      <c r="F11">
        <f t="shared" si="0"/>
        <v>0</v>
      </c>
      <c r="G11">
        <f t="shared" si="1"/>
        <v>0</v>
      </c>
      <c r="H11">
        <f t="shared" si="2"/>
        <v>1.7979450182693498E-3</v>
      </c>
      <c r="J11" s="3">
        <v>8.40929029661255</v>
      </c>
      <c r="K11" s="3">
        <v>0</v>
      </c>
      <c r="L11">
        <f t="shared" si="3"/>
        <v>0</v>
      </c>
    </row>
    <row r="12" spans="2:12" x14ac:dyDescent="0.25">
      <c r="B12">
        <v>8.4003669999999904</v>
      </c>
      <c r="C12">
        <v>1.584864321247E-3</v>
      </c>
      <c r="D12">
        <v>0</v>
      </c>
      <c r="E12">
        <v>0</v>
      </c>
      <c r="F12">
        <f t="shared" si="0"/>
        <v>1.584864321247E-3</v>
      </c>
      <c r="G12">
        <f t="shared" si="1"/>
        <v>0</v>
      </c>
      <c r="H12">
        <f t="shared" si="2"/>
        <v>0</v>
      </c>
      <c r="J12" s="2">
        <v>8.4331724618305905</v>
      </c>
      <c r="K12" s="2">
        <v>3.5460992907800901E-2</v>
      </c>
      <c r="L12">
        <f t="shared" si="3"/>
        <v>3.1289111389236086E-4</v>
      </c>
    </row>
    <row r="13" spans="2:12" x14ac:dyDescent="0.25">
      <c r="B13">
        <v>8.4505060000000007</v>
      </c>
      <c r="C13">
        <v>1.5118290990699999E-3</v>
      </c>
      <c r="D13">
        <v>2.1536675357089999E-3</v>
      </c>
      <c r="E13">
        <v>6.8567592622199999E-4</v>
      </c>
      <c r="F13">
        <f t="shared" si="0"/>
        <v>1.5118290990699999E-3</v>
      </c>
      <c r="G13">
        <f t="shared" si="1"/>
        <v>2.5844010428507998E-3</v>
      </c>
      <c r="H13">
        <f t="shared" si="2"/>
        <v>7.8852731515529988E-4</v>
      </c>
      <c r="J13" s="3">
        <v>8.4560611703761204</v>
      </c>
      <c r="K13" s="3">
        <v>0.15366430260047301</v>
      </c>
      <c r="L13">
        <f t="shared" si="3"/>
        <v>1.3558614935335852E-3</v>
      </c>
    </row>
    <row r="14" spans="2:12" x14ac:dyDescent="0.25">
      <c r="B14">
        <v>8.4985490000000006</v>
      </c>
      <c r="C14">
        <v>8.484489168055E-3</v>
      </c>
      <c r="D14">
        <v>4.0399832393980002E-3</v>
      </c>
      <c r="E14">
        <v>3.8811844880489998E-3</v>
      </c>
      <c r="F14">
        <f t="shared" si="0"/>
        <v>8.484489168055E-3</v>
      </c>
      <c r="G14">
        <f t="shared" si="1"/>
        <v>4.8479798872776E-3</v>
      </c>
      <c r="H14">
        <f t="shared" si="2"/>
        <v>4.4633621612563497E-3</v>
      </c>
      <c r="J14" s="2">
        <v>8.4753035453151906</v>
      </c>
      <c r="K14" s="2">
        <v>0.35066981875492498</v>
      </c>
      <c r="L14">
        <f t="shared" si="3"/>
        <v>3.0941454596022789E-3</v>
      </c>
    </row>
    <row r="15" spans="2:12" x14ac:dyDescent="0.25">
      <c r="B15">
        <v>8.5505519999999997</v>
      </c>
      <c r="C15">
        <v>1.3445365348284E-2</v>
      </c>
      <c r="D15">
        <v>1.2165125249625E-2</v>
      </c>
      <c r="E15">
        <v>7.8982923147080004E-3</v>
      </c>
      <c r="F15">
        <f t="shared" si="0"/>
        <v>1.3445365348284E-2</v>
      </c>
      <c r="G15">
        <f t="shared" si="1"/>
        <v>1.459815029955E-2</v>
      </c>
      <c r="H15">
        <f t="shared" si="2"/>
        <v>9.0830361619142E-3</v>
      </c>
      <c r="J15" s="3">
        <v>8.4862571826969706</v>
      </c>
      <c r="K15" s="3">
        <v>0.66587864460204904</v>
      </c>
      <c r="L15">
        <f t="shared" si="3"/>
        <v>5.8753998053121979E-3</v>
      </c>
    </row>
    <row r="16" spans="2:12" x14ac:dyDescent="0.25">
      <c r="B16">
        <v>8.6004330000000007</v>
      </c>
      <c r="C16">
        <v>2.6497712324850001E-2</v>
      </c>
      <c r="D16">
        <v>1.8639013581768001E-2</v>
      </c>
      <c r="E16">
        <v>9.6221032099540003E-3</v>
      </c>
      <c r="F16">
        <f t="shared" si="0"/>
        <v>2.6497712324850001E-2</v>
      </c>
      <c r="G16">
        <f t="shared" si="1"/>
        <v>2.2366816298121601E-2</v>
      </c>
      <c r="H16">
        <f t="shared" si="2"/>
        <v>1.10654186914471E-2</v>
      </c>
      <c r="J16" s="2">
        <v>8.4962160565703098</v>
      </c>
      <c r="K16" s="2">
        <v>0.99093774625689501</v>
      </c>
      <c r="L16">
        <f t="shared" si="3"/>
        <v>8.7435683493255444E-3</v>
      </c>
    </row>
    <row r="17" spans="2:12" x14ac:dyDescent="0.25">
      <c r="B17">
        <v>8.6504349999999999</v>
      </c>
      <c r="C17">
        <v>3.4470798987123998E-2</v>
      </c>
      <c r="D17">
        <v>2.7358677706363001E-2</v>
      </c>
      <c r="E17">
        <v>2.2299637423589001E-2</v>
      </c>
      <c r="F17">
        <f t="shared" si="0"/>
        <v>3.4470798987123998E-2</v>
      </c>
      <c r="G17">
        <f t="shared" si="1"/>
        <v>3.2830413247635602E-2</v>
      </c>
      <c r="H17">
        <f t="shared" si="2"/>
        <v>2.5644583037127348E-2</v>
      </c>
      <c r="J17" s="3">
        <v>8.5111486173022506</v>
      </c>
      <c r="K17" s="3">
        <v>1.2618203309692699</v>
      </c>
      <c r="L17">
        <f t="shared" si="3"/>
        <v>1.1133708802670029E-2</v>
      </c>
    </row>
    <row r="18" spans="2:12" x14ac:dyDescent="0.25">
      <c r="B18">
        <v>8.7007849999999998</v>
      </c>
      <c r="C18">
        <v>4.4940673218922998E-2</v>
      </c>
      <c r="D18">
        <v>4.0723895220669999E-2</v>
      </c>
      <c r="E18">
        <v>2.7177966733796001E-2</v>
      </c>
      <c r="F18">
        <f t="shared" si="0"/>
        <v>4.4940673218922998E-2</v>
      </c>
      <c r="G18">
        <f t="shared" si="1"/>
        <v>4.8868674264803999E-2</v>
      </c>
      <c r="H18">
        <f t="shared" si="2"/>
        <v>3.1254661743865396E-2</v>
      </c>
      <c r="J18" s="2">
        <v>8.5267443972676702</v>
      </c>
      <c r="K18" s="2">
        <v>1.5277777777777799</v>
      </c>
      <c r="L18">
        <f t="shared" si="3"/>
        <v>1.3480392156862763E-2</v>
      </c>
    </row>
    <row r="19" spans="2:12" x14ac:dyDescent="0.25">
      <c r="B19">
        <v>8.750534</v>
      </c>
      <c r="C19">
        <v>4.5325034239875002E-2</v>
      </c>
      <c r="D19">
        <v>3.1542946061453997E-2</v>
      </c>
      <c r="E19">
        <v>3.7106357854780003E-2</v>
      </c>
      <c r="F19">
        <f t="shared" si="0"/>
        <v>4.5325034239875002E-2</v>
      </c>
      <c r="G19">
        <f t="shared" si="1"/>
        <v>3.7851535273744796E-2</v>
      </c>
      <c r="H19">
        <f t="shared" si="2"/>
        <v>4.2672311532996998E-2</v>
      </c>
      <c r="J19" s="3">
        <v>8.5406823251747603</v>
      </c>
      <c r="K19" s="3">
        <v>1.8134357762017299</v>
      </c>
      <c r="L19">
        <f t="shared" si="3"/>
        <v>1.6000903907662321E-2</v>
      </c>
    </row>
    <row r="20" spans="2:12" x14ac:dyDescent="0.25">
      <c r="B20">
        <v>8.8006130000000002</v>
      </c>
      <c r="C20">
        <v>6.5192784291297004E-2</v>
      </c>
      <c r="D20">
        <v>4.6777447212931998E-2</v>
      </c>
      <c r="E20">
        <v>4.4595206312707997E-2</v>
      </c>
      <c r="F20">
        <f t="shared" si="0"/>
        <v>6.5192784291297004E-2</v>
      </c>
      <c r="G20">
        <f t="shared" si="1"/>
        <v>5.6132936655518398E-2</v>
      </c>
      <c r="H20">
        <f t="shared" si="2"/>
        <v>5.1284487259614195E-2</v>
      </c>
      <c r="J20" s="2">
        <v>8.5529622703399202</v>
      </c>
      <c r="K20" s="2">
        <v>2.11386918833727</v>
      </c>
      <c r="L20">
        <f t="shared" si="3"/>
        <v>1.8651786955917089E-2</v>
      </c>
    </row>
    <row r="21" spans="2:12" x14ac:dyDescent="0.25">
      <c r="B21">
        <v>8.8507820000000006</v>
      </c>
      <c r="C21">
        <v>9.6019584731162996E-2</v>
      </c>
      <c r="D21">
        <v>6.1273079130871003E-2</v>
      </c>
      <c r="E21">
        <v>6.3911768431794996E-2</v>
      </c>
      <c r="F21">
        <f t="shared" si="0"/>
        <v>9.6019584731162996E-2</v>
      </c>
      <c r="G21">
        <f t="shared" si="1"/>
        <v>7.3527694957045198E-2</v>
      </c>
      <c r="H21">
        <f t="shared" si="2"/>
        <v>7.3498533696564242E-2</v>
      </c>
      <c r="J21" s="3">
        <v>8.5652423461886809</v>
      </c>
      <c r="K21" s="3">
        <v>2.4192277383766698</v>
      </c>
      <c r="L21">
        <f t="shared" si="3"/>
        <v>2.1346127103323558E-2</v>
      </c>
    </row>
    <row r="22" spans="2:12" x14ac:dyDescent="0.25">
      <c r="B22">
        <v>8.901033</v>
      </c>
      <c r="C22">
        <v>8.3212307759003998E-2</v>
      </c>
      <c r="D22">
        <v>5.2212392083090003E-2</v>
      </c>
      <c r="E22">
        <v>6.3261767002617E-2</v>
      </c>
      <c r="F22">
        <f t="shared" si="0"/>
        <v>8.3212307759003998E-2</v>
      </c>
      <c r="G22">
        <f t="shared" si="1"/>
        <v>6.2654870499707999E-2</v>
      </c>
      <c r="H22">
        <f t="shared" si="2"/>
        <v>7.2751032053009548E-2</v>
      </c>
      <c r="J22" s="2">
        <v>8.5778539663123805</v>
      </c>
      <c r="K22" s="2">
        <v>2.7196611505122101</v>
      </c>
      <c r="L22">
        <f t="shared" si="3"/>
        <v>2.3997010151578325E-2</v>
      </c>
    </row>
    <row r="23" spans="2:12" x14ac:dyDescent="0.25">
      <c r="B23">
        <v>8.9506119999999996</v>
      </c>
      <c r="C23">
        <v>9.5910272817763001E-2</v>
      </c>
      <c r="D23">
        <v>6.229340209624E-2</v>
      </c>
      <c r="E23">
        <v>6.7009238244414002E-2</v>
      </c>
      <c r="F23">
        <f t="shared" si="0"/>
        <v>9.5910272817763001E-2</v>
      </c>
      <c r="G23">
        <f t="shared" si="1"/>
        <v>7.4752082515487997E-2</v>
      </c>
      <c r="H23">
        <f t="shared" si="2"/>
        <v>7.706062398107609E-2</v>
      </c>
      <c r="J23" s="3">
        <v>8.5911286749859794</v>
      </c>
      <c r="K23" s="3">
        <v>3.0102442868400301</v>
      </c>
      <c r="L23">
        <f t="shared" si="3"/>
        <v>2.6560979001529678E-2</v>
      </c>
    </row>
    <row r="24" spans="2:12" x14ac:dyDescent="0.25">
      <c r="B24">
        <v>9.0002420000000001</v>
      </c>
      <c r="C24">
        <v>0.119063449387054</v>
      </c>
      <c r="D24">
        <v>8.3196931107060001E-2</v>
      </c>
      <c r="E24">
        <v>9.0041474342629005E-2</v>
      </c>
      <c r="F24">
        <f t="shared" si="0"/>
        <v>0.119063449387054</v>
      </c>
      <c r="G24">
        <f t="shared" si="1"/>
        <v>9.9836317328471993E-2</v>
      </c>
      <c r="H24">
        <f t="shared" si="2"/>
        <v>0.10354769549402335</v>
      </c>
      <c r="J24" s="2">
        <v>8.6044035143431792</v>
      </c>
      <c r="K24" s="2">
        <v>3.30575256107171</v>
      </c>
      <c r="L24">
        <f t="shared" si="3"/>
        <v>2.9168404950632734E-2</v>
      </c>
    </row>
    <row r="25" spans="2:12" x14ac:dyDescent="0.25">
      <c r="B25">
        <v>9.0506799999999998</v>
      </c>
      <c r="C25">
        <v>0.10419991328973199</v>
      </c>
      <c r="D25">
        <v>8.4542479800253006E-2</v>
      </c>
      <c r="E25">
        <v>8.7491445051594993E-2</v>
      </c>
      <c r="F25">
        <f t="shared" si="0"/>
        <v>0.10419991328973199</v>
      </c>
      <c r="G25">
        <f t="shared" si="1"/>
        <v>0.10145097576030361</v>
      </c>
      <c r="H25">
        <f t="shared" si="2"/>
        <v>0.10061516180933423</v>
      </c>
      <c r="J25" s="3">
        <v>8.6173468094254204</v>
      </c>
      <c r="K25" s="3">
        <v>3.6061859732072499</v>
      </c>
      <c r="L25">
        <f t="shared" si="3"/>
        <v>3.1819287998887495E-2</v>
      </c>
    </row>
    <row r="26" spans="2:12" x14ac:dyDescent="0.25">
      <c r="B26">
        <v>9.1003989999999906</v>
      </c>
      <c r="C26">
        <v>0.113943986620567</v>
      </c>
      <c r="D26">
        <v>8.466194678972E-2</v>
      </c>
      <c r="E26">
        <v>8.5447236424871995E-2</v>
      </c>
      <c r="F26">
        <f t="shared" si="0"/>
        <v>0.113943986620567</v>
      </c>
      <c r="G26">
        <f t="shared" si="1"/>
        <v>0.101594336147664</v>
      </c>
      <c r="H26">
        <f t="shared" si="2"/>
        <v>9.826432188860279E-2</v>
      </c>
      <c r="J26" s="2">
        <v>8.63095332374116</v>
      </c>
      <c r="K26" s="2">
        <v>3.9016942474389298</v>
      </c>
      <c r="L26">
        <f t="shared" si="3"/>
        <v>3.4426713947990552E-2</v>
      </c>
    </row>
    <row r="27" spans="2:12" x14ac:dyDescent="0.25">
      <c r="B27">
        <v>9.1506659999999904</v>
      </c>
      <c r="C27">
        <v>0.121479323106851</v>
      </c>
      <c r="D27">
        <v>8.7769327653875004E-2</v>
      </c>
      <c r="E27">
        <v>9.4597882413948994E-2</v>
      </c>
      <c r="F27">
        <f t="shared" si="0"/>
        <v>0.121479323106851</v>
      </c>
      <c r="G27">
        <f t="shared" si="1"/>
        <v>0.10532319318465</v>
      </c>
      <c r="H27">
        <f t="shared" si="2"/>
        <v>0.10878756477604133</v>
      </c>
      <c r="J27" s="3">
        <v>8.6445598380568907</v>
      </c>
      <c r="K27" s="3">
        <v>4.1972025216706097</v>
      </c>
      <c r="L27">
        <f t="shared" si="3"/>
        <v>3.7034139897093615E-2</v>
      </c>
    </row>
    <row r="28" spans="2:12" x14ac:dyDescent="0.25">
      <c r="B28">
        <v>9.2007019999999997</v>
      </c>
      <c r="C28">
        <v>0.121427364457104</v>
      </c>
      <c r="D28">
        <v>8.3483228533937998E-2</v>
      </c>
      <c r="E28">
        <v>8.9728820510028007E-2</v>
      </c>
      <c r="F28">
        <f t="shared" si="0"/>
        <v>0.121427364457104</v>
      </c>
      <c r="G28">
        <f t="shared" si="1"/>
        <v>0.10017987424072559</v>
      </c>
      <c r="H28">
        <f t="shared" si="2"/>
        <v>0.10318814358653219</v>
      </c>
      <c r="J28" s="2">
        <v>8.6565082389471097</v>
      </c>
      <c r="K28" s="2">
        <v>4.5025610717100104</v>
      </c>
      <c r="L28">
        <f t="shared" si="3"/>
        <v>3.9728480044500088E-2</v>
      </c>
    </row>
    <row r="29" spans="2:12" x14ac:dyDescent="0.25">
      <c r="B29">
        <v>9.250489</v>
      </c>
      <c r="C29">
        <v>0.13476607691002501</v>
      </c>
      <c r="D29">
        <v>9.8528643223852005E-2</v>
      </c>
      <c r="E29">
        <v>0.100971705226123</v>
      </c>
      <c r="F29">
        <f t="shared" si="0"/>
        <v>0.13476607691002501</v>
      </c>
      <c r="G29">
        <f t="shared" si="1"/>
        <v>0.1182343718686224</v>
      </c>
      <c r="H29">
        <f t="shared" si="2"/>
        <v>0.11611746101004145</v>
      </c>
      <c r="J29" s="3">
        <v>8.6667985264118101</v>
      </c>
      <c r="K29" s="3">
        <v>4.8177698975571301</v>
      </c>
      <c r="L29">
        <f t="shared" si="3"/>
        <v>4.2509734390209969E-2</v>
      </c>
    </row>
    <row r="30" spans="2:12" x14ac:dyDescent="0.25">
      <c r="B30">
        <v>9.3002800000000008</v>
      </c>
      <c r="C30">
        <v>0.14876697706945399</v>
      </c>
      <c r="D30">
        <v>0.11168395802386399</v>
      </c>
      <c r="E30">
        <v>0.116095593308686</v>
      </c>
      <c r="F30">
        <f t="shared" si="0"/>
        <v>0.14876697706945399</v>
      </c>
      <c r="G30">
        <f t="shared" si="1"/>
        <v>0.13402074962863678</v>
      </c>
      <c r="H30">
        <f t="shared" si="2"/>
        <v>0.13350993230498889</v>
      </c>
      <c r="J30" s="2">
        <v>8.6770889445601007</v>
      </c>
      <c r="K30" s="2">
        <v>5.1379038613081196</v>
      </c>
      <c r="L30">
        <f t="shared" si="3"/>
        <v>4.5334445835071638E-2</v>
      </c>
    </row>
    <row r="31" spans="2:12" x14ac:dyDescent="0.25">
      <c r="B31">
        <v>9.3506099999999996</v>
      </c>
      <c r="C31">
        <v>0.164335544647319</v>
      </c>
      <c r="D31">
        <v>0.13389658736290699</v>
      </c>
      <c r="E31">
        <v>0.12592553948423699</v>
      </c>
      <c r="F31">
        <f t="shared" si="0"/>
        <v>0.164335544647319</v>
      </c>
      <c r="G31">
        <f t="shared" si="1"/>
        <v>0.16067590483548838</v>
      </c>
      <c r="H31">
        <f t="shared" si="2"/>
        <v>0.14481437040687253</v>
      </c>
      <c r="J31" s="3">
        <v>8.6873794933919903</v>
      </c>
      <c r="K31" s="3">
        <v>5.4629629629629601</v>
      </c>
      <c r="L31">
        <f t="shared" si="3"/>
        <v>4.8202614379084942E-2</v>
      </c>
    </row>
    <row r="32" spans="2:12" x14ac:dyDescent="0.25">
      <c r="B32">
        <v>9.4006620000000005</v>
      </c>
      <c r="C32">
        <v>0.168720127456187</v>
      </c>
      <c r="D32">
        <v>0.13208378445157401</v>
      </c>
      <c r="E32">
        <v>0.14493718703071401</v>
      </c>
      <c r="F32">
        <f t="shared" si="0"/>
        <v>0.168720127456187</v>
      </c>
      <c r="G32">
        <f t="shared" si="1"/>
        <v>0.15850054134188882</v>
      </c>
      <c r="H32">
        <f t="shared" si="2"/>
        <v>0.16667776508532109</v>
      </c>
      <c r="J32" s="2">
        <v>8.6976699115402791</v>
      </c>
      <c r="K32" s="2">
        <v>5.7830969267139496</v>
      </c>
      <c r="L32">
        <f t="shared" si="3"/>
        <v>5.1027325823946611E-2</v>
      </c>
    </row>
    <row r="33" spans="2:12" x14ac:dyDescent="0.25">
      <c r="B33">
        <v>9.4506979999999903</v>
      </c>
      <c r="C33">
        <v>0.218135720341747</v>
      </c>
      <c r="D33">
        <v>0.17101632561834301</v>
      </c>
      <c r="E33">
        <v>0.16649068583575699</v>
      </c>
      <c r="F33">
        <f t="shared" si="0"/>
        <v>0.218135720341747</v>
      </c>
      <c r="G33">
        <f t="shared" si="1"/>
        <v>0.2052195907420116</v>
      </c>
      <c r="H33">
        <f t="shared" si="2"/>
        <v>0.19146428871112053</v>
      </c>
      <c r="J33" s="3">
        <v>8.7079603296885697</v>
      </c>
      <c r="K33" s="3">
        <v>6.1032308904649302</v>
      </c>
      <c r="L33">
        <f t="shared" si="3"/>
        <v>5.385203726880821E-2</v>
      </c>
    </row>
    <row r="34" spans="2:12" x14ac:dyDescent="0.25">
      <c r="B34">
        <v>9.4995829999999906</v>
      </c>
      <c r="C34">
        <v>0.24299193497574201</v>
      </c>
      <c r="D34">
        <v>0.1859617285041</v>
      </c>
      <c r="E34">
        <v>0.17575487344188101</v>
      </c>
      <c r="F34">
        <f t="shared" si="0"/>
        <v>0.24299193497574201</v>
      </c>
      <c r="G34">
        <f t="shared" si="1"/>
        <v>0.22315407420492001</v>
      </c>
      <c r="H34">
        <f t="shared" si="2"/>
        <v>0.20211810445816314</v>
      </c>
      <c r="J34" s="2">
        <v>8.7185824227954001</v>
      </c>
      <c r="K34" s="2">
        <v>6.4233648542159196</v>
      </c>
      <c r="L34">
        <f t="shared" si="3"/>
        <v>5.6676748713669879E-2</v>
      </c>
    </row>
    <row r="35" spans="2:12" x14ac:dyDescent="0.25">
      <c r="B35">
        <v>9.5503970000000002</v>
      </c>
      <c r="C35">
        <v>0.26319792978376</v>
      </c>
      <c r="D35">
        <v>0.19608433620922799</v>
      </c>
      <c r="E35">
        <v>0.211372790333408</v>
      </c>
      <c r="F35">
        <f t="shared" si="0"/>
        <v>0.26319792978376</v>
      </c>
      <c r="G35">
        <f t="shared" si="1"/>
        <v>0.23530120345107358</v>
      </c>
      <c r="H35">
        <f t="shared" si="2"/>
        <v>0.24307870888341918</v>
      </c>
      <c r="J35" s="3">
        <v>8.7298677351357199</v>
      </c>
      <c r="K35" s="3">
        <v>6.7385736800630402</v>
      </c>
      <c r="L35">
        <f t="shared" si="3"/>
        <v>5.945800305937976E-2</v>
      </c>
    </row>
    <row r="36" spans="2:12" x14ac:dyDescent="0.25">
      <c r="B36">
        <v>9.6011830000000007</v>
      </c>
      <c r="C36">
        <v>0.25881396028204701</v>
      </c>
      <c r="D36">
        <v>0.21090062273643401</v>
      </c>
      <c r="E36">
        <v>0.24709728748663601</v>
      </c>
      <c r="F36">
        <f t="shared" si="0"/>
        <v>0.25881396028204701</v>
      </c>
      <c r="G36">
        <f t="shared" si="1"/>
        <v>0.25308074728372082</v>
      </c>
      <c r="H36">
        <f t="shared" si="2"/>
        <v>0.28416188060963138</v>
      </c>
      <c r="J36" s="2">
        <v>8.7414845917509894</v>
      </c>
      <c r="K36" s="2">
        <v>7.0488573680063</v>
      </c>
      <c r="L36">
        <f t="shared" si="3"/>
        <v>6.2195800305937937E-2</v>
      </c>
    </row>
    <row r="37" spans="2:12" x14ac:dyDescent="0.25">
      <c r="B37">
        <v>9.6510619999999996</v>
      </c>
      <c r="C37">
        <v>0.32025579748628102</v>
      </c>
      <c r="D37">
        <v>0.23354484607489501</v>
      </c>
      <c r="E37">
        <v>0.25490465851844202</v>
      </c>
      <c r="F37">
        <f t="shared" si="0"/>
        <v>0.32025579748628102</v>
      </c>
      <c r="G37">
        <f t="shared" si="1"/>
        <v>0.28025381528987398</v>
      </c>
      <c r="H37">
        <f t="shared" si="2"/>
        <v>0.2931403572962083</v>
      </c>
      <c r="J37" s="3">
        <v>8.7521065541742296</v>
      </c>
      <c r="K37" s="3">
        <v>7.3640661938534304</v>
      </c>
      <c r="L37">
        <f t="shared" si="3"/>
        <v>6.4977054651647909E-2</v>
      </c>
    </row>
    <row r="38" spans="2:12" x14ac:dyDescent="0.25">
      <c r="B38">
        <v>9.6994140000000009</v>
      </c>
      <c r="C38">
        <v>0.30500338679310701</v>
      </c>
      <c r="D38">
        <v>0.24826658906872401</v>
      </c>
      <c r="E38">
        <v>0.25890077027811198</v>
      </c>
      <c r="F38">
        <f t="shared" si="0"/>
        <v>0.30500338679310701</v>
      </c>
      <c r="G38">
        <f t="shared" si="1"/>
        <v>0.29791990688246878</v>
      </c>
      <c r="H38">
        <f t="shared" si="2"/>
        <v>0.29773588581982874</v>
      </c>
      <c r="J38" s="2">
        <v>8.7620654280475705</v>
      </c>
      <c r="K38" s="2">
        <v>7.6891252955082701</v>
      </c>
      <c r="L38">
        <f t="shared" si="3"/>
        <v>6.7845223195661206E-2</v>
      </c>
    </row>
    <row r="39" spans="2:12" x14ac:dyDescent="0.25">
      <c r="B39">
        <v>9.7500260000000001</v>
      </c>
      <c r="C39">
        <v>0.34059880209152199</v>
      </c>
      <c r="D39">
        <v>0.27275071649355098</v>
      </c>
      <c r="E39">
        <v>0.287783900201387</v>
      </c>
      <c r="F39">
        <f t="shared" si="0"/>
        <v>0.34059880209152199</v>
      </c>
      <c r="G39">
        <f t="shared" si="1"/>
        <v>0.32730085979226115</v>
      </c>
      <c r="H39">
        <f t="shared" si="2"/>
        <v>0.33095148523159501</v>
      </c>
      <c r="J39" s="3">
        <v>8.7720243019209203</v>
      </c>
      <c r="K39" s="3">
        <v>8.0141843971631204</v>
      </c>
      <c r="L39">
        <f t="shared" si="3"/>
        <v>7.0713391739674586E-2</v>
      </c>
    </row>
    <row r="40" spans="2:12" x14ac:dyDescent="0.25">
      <c r="B40">
        <v>9.8008710000000008</v>
      </c>
      <c r="C40">
        <v>0.343647928907024</v>
      </c>
      <c r="D40">
        <v>0.27968962397068098</v>
      </c>
      <c r="E40">
        <v>0.28546790073553302</v>
      </c>
      <c r="F40">
        <f t="shared" si="0"/>
        <v>0.343647928907024</v>
      </c>
      <c r="G40">
        <f t="shared" si="1"/>
        <v>0.33562754876481715</v>
      </c>
      <c r="H40">
        <f t="shared" si="2"/>
        <v>0.32828808584586294</v>
      </c>
      <c r="J40" s="2">
        <v>8.7829779393027003</v>
      </c>
      <c r="K40" s="2">
        <v>8.3293932230102392</v>
      </c>
      <c r="L40">
        <f t="shared" si="3"/>
        <v>7.349464608538446E-2</v>
      </c>
    </row>
    <row r="41" spans="2:12" x14ac:dyDescent="0.25">
      <c r="B41">
        <v>9.8504369999999906</v>
      </c>
      <c r="C41">
        <v>0.33929658883304098</v>
      </c>
      <c r="D41">
        <v>0.30098837034286902</v>
      </c>
      <c r="E41">
        <v>0.29548346945625398</v>
      </c>
      <c r="F41">
        <f t="shared" si="0"/>
        <v>0.33929658883304098</v>
      </c>
      <c r="G41">
        <f t="shared" si="1"/>
        <v>0.36118604441144281</v>
      </c>
      <c r="H41">
        <f t="shared" si="2"/>
        <v>0.33980598987469207</v>
      </c>
      <c r="J41" s="3">
        <v>8.7945947959179698</v>
      </c>
      <c r="K41" s="3">
        <v>8.6396769109535096</v>
      </c>
      <c r="L41">
        <f t="shared" si="3"/>
        <v>7.6232443331942734E-2</v>
      </c>
    </row>
    <row r="42" spans="2:12" x14ac:dyDescent="0.25">
      <c r="B42">
        <v>9.9002020000000002</v>
      </c>
      <c r="C42">
        <v>0.35407932073645498</v>
      </c>
      <c r="D42">
        <v>0.30780999572177498</v>
      </c>
      <c r="E42">
        <v>0.31089990023167102</v>
      </c>
      <c r="F42">
        <f t="shared" si="0"/>
        <v>0.35407932073645498</v>
      </c>
      <c r="G42">
        <f t="shared" si="1"/>
        <v>0.36937199486612998</v>
      </c>
      <c r="H42">
        <f t="shared" si="2"/>
        <v>0.35753488526642163</v>
      </c>
      <c r="J42" s="2">
        <v>8.80654319680818</v>
      </c>
      <c r="K42" s="2">
        <v>8.9450354609929104</v>
      </c>
      <c r="L42">
        <f t="shared" si="3"/>
        <v>7.89267834793492E-2</v>
      </c>
    </row>
    <row r="43" spans="2:12" x14ac:dyDescent="0.25">
      <c r="B43">
        <v>9.95078</v>
      </c>
      <c r="C43">
        <v>0.408839515383915</v>
      </c>
      <c r="D43">
        <v>0.31114072672022097</v>
      </c>
      <c r="E43">
        <v>0.32711213480303902</v>
      </c>
      <c r="F43">
        <f t="shared" si="0"/>
        <v>0.408839515383915</v>
      </c>
      <c r="G43">
        <f t="shared" si="1"/>
        <v>0.37336887206426517</v>
      </c>
      <c r="H43">
        <f t="shared" si="2"/>
        <v>0.37617895502349485</v>
      </c>
      <c r="J43" s="3">
        <v>8.8188232726569407</v>
      </c>
      <c r="K43" s="3">
        <v>9.2503940110323093</v>
      </c>
      <c r="L43">
        <f t="shared" si="3"/>
        <v>8.1621123626755679E-2</v>
      </c>
    </row>
    <row r="44" spans="2:12" x14ac:dyDescent="0.25">
      <c r="B44">
        <v>10.000634</v>
      </c>
      <c r="C44">
        <v>0.39287477595592102</v>
      </c>
      <c r="D44">
        <v>0.32145026304403901</v>
      </c>
      <c r="E44">
        <v>0.33998098008503003</v>
      </c>
      <c r="F44">
        <f t="shared" si="0"/>
        <v>0.39287477595592102</v>
      </c>
      <c r="G44">
        <f t="shared" si="1"/>
        <v>0.38574031565284678</v>
      </c>
      <c r="H44">
        <f t="shared" si="2"/>
        <v>0.39097812709778451</v>
      </c>
      <c r="J44" s="2">
        <v>8.8307716735471598</v>
      </c>
      <c r="K44" s="2">
        <v>9.55575256107171</v>
      </c>
      <c r="L44">
        <f t="shared" si="3"/>
        <v>8.4315463774162144E-2</v>
      </c>
    </row>
    <row r="45" spans="2:12" x14ac:dyDescent="0.25">
      <c r="B45">
        <v>10.05036</v>
      </c>
      <c r="C45">
        <v>0.42313372323047899</v>
      </c>
      <c r="D45">
        <v>0.35078116376844998</v>
      </c>
      <c r="E45">
        <v>0.347274689692391</v>
      </c>
      <c r="F45">
        <f t="shared" si="0"/>
        <v>0.42313372323047899</v>
      </c>
      <c r="G45">
        <f t="shared" si="1"/>
        <v>0.42093739652213996</v>
      </c>
      <c r="H45">
        <f t="shared" si="2"/>
        <v>0.3993658931462496</v>
      </c>
      <c r="J45" s="3">
        <v>8.8427200744373806</v>
      </c>
      <c r="K45" s="3">
        <v>9.8611111111111107</v>
      </c>
      <c r="L45">
        <f t="shared" si="3"/>
        <v>8.700980392156861E-2</v>
      </c>
    </row>
    <row r="46" spans="2:12" x14ac:dyDescent="0.25">
      <c r="B46">
        <v>10.100901</v>
      </c>
      <c r="C46">
        <v>0.42702924821039001</v>
      </c>
      <c r="D46">
        <v>0.37055102084153502</v>
      </c>
      <c r="E46">
        <v>0.37716599657858102</v>
      </c>
      <c r="F46">
        <f t="shared" si="0"/>
        <v>0.42702924821039001</v>
      </c>
      <c r="G46">
        <f t="shared" si="1"/>
        <v>0.44466122500984201</v>
      </c>
      <c r="H46">
        <f t="shared" si="2"/>
        <v>0.43374089606536814</v>
      </c>
      <c r="J46" s="2">
        <v>8.8550000196025405</v>
      </c>
      <c r="K46" s="2">
        <v>10.1615445232467</v>
      </c>
      <c r="L46">
        <f t="shared" si="3"/>
        <v>8.9660686969823822E-2</v>
      </c>
    </row>
    <row r="47" spans="2:12" x14ac:dyDescent="0.25">
      <c r="B47">
        <v>10.150029</v>
      </c>
      <c r="C47">
        <v>0.45539585557068701</v>
      </c>
      <c r="D47">
        <v>0.39030982012298299</v>
      </c>
      <c r="E47">
        <v>0.40342046899739697</v>
      </c>
      <c r="F47">
        <f t="shared" si="0"/>
        <v>0.45539585557068701</v>
      </c>
      <c r="G47">
        <f t="shared" si="1"/>
        <v>0.46837178414757957</v>
      </c>
      <c r="H47">
        <f t="shared" si="2"/>
        <v>0.46393353934700648</v>
      </c>
      <c r="J47" s="3">
        <v>8.8669484204927596</v>
      </c>
      <c r="K47" s="3">
        <v>10.466903073286099</v>
      </c>
      <c r="L47">
        <f t="shared" si="3"/>
        <v>9.2355027117230273E-2</v>
      </c>
    </row>
    <row r="48" spans="2:12" x14ac:dyDescent="0.25">
      <c r="B48">
        <v>10.2009329999999</v>
      </c>
      <c r="C48">
        <v>0.49272526110816101</v>
      </c>
      <c r="D48">
        <v>0.393382309588104</v>
      </c>
      <c r="E48">
        <v>0.39767100420483598</v>
      </c>
      <c r="F48">
        <f t="shared" si="0"/>
        <v>0.49272526110816101</v>
      </c>
      <c r="G48">
        <f t="shared" si="1"/>
        <v>0.47205877150572478</v>
      </c>
      <c r="H48">
        <f t="shared" si="2"/>
        <v>0.45732165483556136</v>
      </c>
      <c r="J48" s="2">
        <v>8.8785652771080308</v>
      </c>
      <c r="K48" s="2">
        <v>10.7771867612293</v>
      </c>
      <c r="L48">
        <f t="shared" si="3"/>
        <v>9.5092824363787951E-2</v>
      </c>
    </row>
    <row r="49" spans="2:12" x14ac:dyDescent="0.25">
      <c r="B49">
        <v>10.250387</v>
      </c>
      <c r="C49">
        <v>0.497468739439</v>
      </c>
      <c r="D49">
        <v>0.41294603329748802</v>
      </c>
      <c r="E49">
        <v>0.44035406303251501</v>
      </c>
      <c r="F49">
        <f t="shared" si="0"/>
        <v>0.497468739439</v>
      </c>
      <c r="G49">
        <f t="shared" si="1"/>
        <v>0.49553523995698562</v>
      </c>
      <c r="H49">
        <f t="shared" si="2"/>
        <v>0.5064071724873922</v>
      </c>
      <c r="J49" s="3">
        <v>8.8915084415066801</v>
      </c>
      <c r="K49" s="3">
        <v>11.072695035461001</v>
      </c>
      <c r="L49">
        <f t="shared" si="3"/>
        <v>9.7700250312891174E-2</v>
      </c>
    </row>
    <row r="50" spans="2:12" x14ac:dyDescent="0.25">
      <c r="B50">
        <v>10.300984</v>
      </c>
      <c r="C50">
        <v>0.53267706906671897</v>
      </c>
      <c r="D50">
        <v>0.444493696477963</v>
      </c>
      <c r="E50">
        <v>0.44220253412396499</v>
      </c>
      <c r="F50">
        <f t="shared" si="0"/>
        <v>0.53267706906671897</v>
      </c>
      <c r="G50">
        <f t="shared" si="1"/>
        <v>0.53339243577355555</v>
      </c>
      <c r="H50">
        <f t="shared" si="2"/>
        <v>0.50853291424255964</v>
      </c>
      <c r="J50" s="2">
        <v>8.9067725465135599</v>
      </c>
      <c r="K50" s="2">
        <v>11.338652482269501</v>
      </c>
      <c r="L50">
        <f t="shared" si="3"/>
        <v>0.10004693366708382</v>
      </c>
    </row>
    <row r="51" spans="2:12" x14ac:dyDescent="0.25">
      <c r="B51">
        <v>10.350749</v>
      </c>
      <c r="C51">
        <v>0.58067843866170998</v>
      </c>
      <c r="D51">
        <v>0.45095001226911002</v>
      </c>
      <c r="E51">
        <v>0.48383959871708798</v>
      </c>
      <c r="F51">
        <f t="shared" si="0"/>
        <v>0.58067843866170998</v>
      </c>
      <c r="G51">
        <f t="shared" si="1"/>
        <v>0.54114001472293205</v>
      </c>
      <c r="H51">
        <f t="shared" si="2"/>
        <v>0.55641553852465109</v>
      </c>
      <c r="J51" s="3">
        <v>8.9226998707539291</v>
      </c>
      <c r="K51" s="3">
        <v>11.5996847911742</v>
      </c>
      <c r="L51">
        <f t="shared" si="3"/>
        <v>0.10235015992212529</v>
      </c>
    </row>
    <row r="52" spans="2:12" x14ac:dyDescent="0.25">
      <c r="B52">
        <v>10.400998</v>
      </c>
      <c r="C52">
        <v>0.57782108166446799</v>
      </c>
      <c r="D52">
        <v>0.47650971061319097</v>
      </c>
      <c r="E52">
        <v>0.49610127834039502</v>
      </c>
      <c r="F52">
        <f t="shared" si="0"/>
        <v>0.57782108166446799</v>
      </c>
      <c r="G52">
        <f t="shared" si="1"/>
        <v>0.57181165273582912</v>
      </c>
      <c r="H52">
        <f t="shared" si="2"/>
        <v>0.57051647009145423</v>
      </c>
      <c r="J52" s="2">
        <v>8.9392902835441905</v>
      </c>
      <c r="K52" s="2">
        <v>11.850866824271099</v>
      </c>
      <c r="L52">
        <f t="shared" si="3"/>
        <v>0.10456647197886264</v>
      </c>
    </row>
    <row r="53" spans="2:12" x14ac:dyDescent="0.25">
      <c r="B53">
        <v>10.451057</v>
      </c>
      <c r="C53">
        <v>0.58568845278234105</v>
      </c>
      <c r="D53">
        <v>0.49284166793195899</v>
      </c>
      <c r="E53">
        <v>0.50585651708863499</v>
      </c>
      <c r="F53">
        <f t="shared" si="0"/>
        <v>0.58568845278234105</v>
      </c>
      <c r="G53">
        <f t="shared" si="1"/>
        <v>0.59141000151835077</v>
      </c>
      <c r="H53">
        <f t="shared" si="2"/>
        <v>0.58173499465193024</v>
      </c>
      <c r="J53" s="3">
        <v>8.9568753291593008</v>
      </c>
      <c r="K53" s="3">
        <v>12.0872734436564</v>
      </c>
      <c r="L53">
        <f t="shared" si="3"/>
        <v>0.1066524127381447</v>
      </c>
    </row>
    <row r="54" spans="2:12" x14ac:dyDescent="0.25">
      <c r="B54">
        <v>10.500913000000001</v>
      </c>
      <c r="C54">
        <v>0.59582741089000701</v>
      </c>
      <c r="D54">
        <v>0.49843585122377099</v>
      </c>
      <c r="E54">
        <v>0.51530112120382598</v>
      </c>
      <c r="F54">
        <f t="shared" si="0"/>
        <v>0.59582741089000701</v>
      </c>
      <c r="G54">
        <f t="shared" si="1"/>
        <v>0.59812302146852514</v>
      </c>
      <c r="H54">
        <f t="shared" si="2"/>
        <v>0.59259628938439979</v>
      </c>
      <c r="J54" s="2">
        <v>8.9734656112659703</v>
      </c>
      <c r="K54" s="2">
        <v>12.333530338849499</v>
      </c>
      <c r="L54">
        <f t="shared" si="3"/>
        <v>0.10882526769573087</v>
      </c>
    </row>
    <row r="55" spans="2:12" x14ac:dyDescent="0.25">
      <c r="B55">
        <v>10.5505549999999</v>
      </c>
      <c r="C55">
        <v>0.61435840175443301</v>
      </c>
      <c r="D55">
        <v>0.525417876074733</v>
      </c>
      <c r="E55">
        <v>0.53553654237676696</v>
      </c>
      <c r="F55">
        <f t="shared" si="0"/>
        <v>0.61435840175443301</v>
      </c>
      <c r="G55">
        <f t="shared" si="1"/>
        <v>0.6305014512896796</v>
      </c>
      <c r="H55">
        <f t="shared" si="2"/>
        <v>0.61586702373328195</v>
      </c>
      <c r="J55" s="3">
        <v>8.9877349527644199</v>
      </c>
      <c r="K55" s="3">
        <v>12.609338061465699</v>
      </c>
      <c r="L55">
        <f t="shared" si="3"/>
        <v>0.11125886524822676</v>
      </c>
    </row>
    <row r="56" spans="2:12" x14ac:dyDescent="0.25">
      <c r="B56">
        <v>10.601019000000001</v>
      </c>
      <c r="C56">
        <v>0.59833156310851499</v>
      </c>
      <c r="D56">
        <v>0.52484295772909995</v>
      </c>
      <c r="E56">
        <v>0.518713838186875</v>
      </c>
      <c r="F56">
        <f t="shared" si="0"/>
        <v>0.59833156310851499</v>
      </c>
      <c r="G56">
        <f t="shared" si="1"/>
        <v>0.62981154927491989</v>
      </c>
      <c r="H56">
        <f t="shared" si="2"/>
        <v>0.59652091391490625</v>
      </c>
      <c r="J56" s="2">
        <v>9.0010096614380206</v>
      </c>
      <c r="K56" s="2">
        <v>12.8999211977935</v>
      </c>
      <c r="L56">
        <f t="shared" si="3"/>
        <v>0.11382283409817794</v>
      </c>
    </row>
    <row r="57" spans="2:12" x14ac:dyDescent="0.25">
      <c r="B57">
        <v>10.650202</v>
      </c>
      <c r="C57">
        <v>0.61367811064946398</v>
      </c>
      <c r="D57">
        <v>0.52215725781984601</v>
      </c>
      <c r="E57">
        <v>0.53825560208419898</v>
      </c>
      <c r="F57">
        <f t="shared" si="0"/>
        <v>0.61367811064946398</v>
      </c>
      <c r="G57">
        <f t="shared" si="1"/>
        <v>0.62658870938381517</v>
      </c>
      <c r="H57">
        <f t="shared" si="2"/>
        <v>0.61899394239682881</v>
      </c>
      <c r="J57" s="3">
        <v>9.0169368549947908</v>
      </c>
      <c r="K57" s="3">
        <v>13.156028368794299</v>
      </c>
      <c r="L57">
        <f t="shared" si="3"/>
        <v>0.11608260325406734</v>
      </c>
    </row>
    <row r="58" spans="2:12" x14ac:dyDescent="0.25">
      <c r="B58">
        <v>10.700913</v>
      </c>
      <c r="C58">
        <v>0.60558263776858201</v>
      </c>
      <c r="D58">
        <v>0.52573101687923296</v>
      </c>
      <c r="E58">
        <v>0.53504149618003405</v>
      </c>
      <c r="F58">
        <f t="shared" si="0"/>
        <v>0.60558263776858201</v>
      </c>
      <c r="G58">
        <f t="shared" si="1"/>
        <v>0.63087722025507953</v>
      </c>
      <c r="H58">
        <f t="shared" si="2"/>
        <v>0.61529772060703913</v>
      </c>
      <c r="J58" s="2">
        <v>9.0351847277926094</v>
      </c>
      <c r="K58" s="2">
        <v>13.372734436564199</v>
      </c>
      <c r="L58">
        <f t="shared" si="3"/>
        <v>0.11799471561674293</v>
      </c>
    </row>
    <row r="59" spans="2:12" x14ac:dyDescent="0.25">
      <c r="B59">
        <v>10.749592</v>
      </c>
      <c r="C59">
        <v>0.61632570949315402</v>
      </c>
      <c r="D59">
        <v>0.51072448310875995</v>
      </c>
      <c r="E59">
        <v>0.53467751155216803</v>
      </c>
      <c r="F59">
        <f t="shared" si="0"/>
        <v>0.61632570949315402</v>
      </c>
      <c r="G59">
        <f t="shared" si="1"/>
        <v>0.61286937973051192</v>
      </c>
      <c r="H59">
        <f t="shared" si="2"/>
        <v>0.61487913828499319</v>
      </c>
      <c r="J59" s="3">
        <v>9.0534326005904298</v>
      </c>
      <c r="K59" s="3">
        <v>13.5894405043341</v>
      </c>
      <c r="L59">
        <f t="shared" si="3"/>
        <v>0.11990682797941851</v>
      </c>
    </row>
    <row r="60" spans="2:12" x14ac:dyDescent="0.25">
      <c r="B60">
        <v>10.80053</v>
      </c>
      <c r="C60">
        <v>0.62965825344029203</v>
      </c>
      <c r="D60">
        <v>0.52956652941246596</v>
      </c>
      <c r="E60">
        <v>0.54332553636918701</v>
      </c>
      <c r="F60">
        <f t="shared" si="0"/>
        <v>0.62965825344029203</v>
      </c>
      <c r="G60">
        <f t="shared" si="1"/>
        <v>0.63547983529495911</v>
      </c>
      <c r="H60">
        <f t="shared" si="2"/>
        <v>0.62482436682456499</v>
      </c>
      <c r="J60" s="2">
        <v>9.0710175155219392</v>
      </c>
      <c r="K60" s="2">
        <v>13.8209219858156</v>
      </c>
      <c r="L60">
        <f t="shared" si="3"/>
        <v>0.12194931163954942</v>
      </c>
    </row>
    <row r="61" spans="2:12" x14ac:dyDescent="0.25">
      <c r="B61">
        <v>10.85122</v>
      </c>
      <c r="C61">
        <v>0.60589272437599595</v>
      </c>
      <c r="D61">
        <v>0.53123012486276799</v>
      </c>
      <c r="E61">
        <v>0.53811623705854394</v>
      </c>
      <c r="F61">
        <f t="shared" si="0"/>
        <v>0.60589272437599595</v>
      </c>
      <c r="G61">
        <f t="shared" si="1"/>
        <v>0.63747614983532153</v>
      </c>
      <c r="H61">
        <f t="shared" si="2"/>
        <v>0.61883367261732547</v>
      </c>
      <c r="J61" s="3">
        <v>9.0892656496869506</v>
      </c>
      <c r="K61" s="3">
        <v>14.047478329393201</v>
      </c>
      <c r="L61">
        <f t="shared" si="3"/>
        <v>0.12394833820052824</v>
      </c>
    </row>
    <row r="62" spans="2:12" x14ac:dyDescent="0.25">
      <c r="B62">
        <v>10.899061</v>
      </c>
      <c r="C62">
        <v>0.64634619729302301</v>
      </c>
      <c r="D62">
        <v>0.53663241654040295</v>
      </c>
      <c r="E62">
        <v>0.54949306865283598</v>
      </c>
      <c r="F62">
        <f t="shared" si="0"/>
        <v>0.64634619729302301</v>
      </c>
      <c r="G62">
        <f t="shared" si="1"/>
        <v>0.64395889984848353</v>
      </c>
      <c r="H62">
        <f t="shared" si="2"/>
        <v>0.63191702895076129</v>
      </c>
      <c r="J62" s="2">
        <v>9.1078451974433108</v>
      </c>
      <c r="K62" s="2">
        <v>14.264184397163101</v>
      </c>
      <c r="L62">
        <f t="shared" si="3"/>
        <v>0.12586045056320383</v>
      </c>
    </row>
    <row r="63" spans="2:12" x14ac:dyDescent="0.25">
      <c r="B63">
        <v>10.950683</v>
      </c>
      <c r="C63">
        <v>0.63543228038089195</v>
      </c>
      <c r="D63">
        <v>0.55179584120983005</v>
      </c>
      <c r="E63">
        <v>0.58642633690107304</v>
      </c>
      <c r="F63">
        <f t="shared" si="0"/>
        <v>0.63543228038089195</v>
      </c>
      <c r="G63">
        <f t="shared" si="1"/>
        <v>0.66215500945179606</v>
      </c>
      <c r="H63">
        <f t="shared" si="2"/>
        <v>0.67439028743623397</v>
      </c>
      <c r="J63" s="3">
        <v>9.1274193780245092</v>
      </c>
      <c r="K63" s="3">
        <v>14.466115051221401</v>
      </c>
      <c r="L63">
        <f t="shared" si="3"/>
        <v>0.12764219162842411</v>
      </c>
    </row>
    <row r="64" spans="2:12" x14ac:dyDescent="0.25">
      <c r="B64">
        <v>11.000536</v>
      </c>
      <c r="C64">
        <v>0.656304697180917</v>
      </c>
      <c r="D64">
        <v>0.54806823471427402</v>
      </c>
      <c r="E64">
        <v>0.58957621211770495</v>
      </c>
      <c r="F64">
        <f t="shared" si="0"/>
        <v>0.656304697180917</v>
      </c>
      <c r="G64">
        <f t="shared" si="1"/>
        <v>0.65768188165712882</v>
      </c>
      <c r="H64">
        <f t="shared" si="2"/>
        <v>0.67801264393536065</v>
      </c>
      <c r="J64" s="2">
        <v>9.1469932972385308</v>
      </c>
      <c r="K64" s="2">
        <v>14.658195429472</v>
      </c>
      <c r="L64">
        <f t="shared" si="3"/>
        <v>0.12933701849534118</v>
      </c>
    </row>
    <row r="65" spans="2:12" x14ac:dyDescent="0.25">
      <c r="B65">
        <v>11.050086</v>
      </c>
      <c r="C65">
        <v>0.657472877626887</v>
      </c>
      <c r="D65">
        <v>0.56428591621912005</v>
      </c>
      <c r="E65">
        <v>0.58904975293458495</v>
      </c>
      <c r="F65">
        <f t="shared" si="0"/>
        <v>0.657472877626887</v>
      </c>
      <c r="G65">
        <f t="shared" si="1"/>
        <v>0.67714309946294404</v>
      </c>
      <c r="H65">
        <f t="shared" si="2"/>
        <v>0.67740721587477259</v>
      </c>
      <c r="J65" s="3">
        <v>9.1672303050024393</v>
      </c>
      <c r="K65" s="3">
        <v>14.840425531914899</v>
      </c>
      <c r="L65">
        <f t="shared" si="3"/>
        <v>0.130944931163955</v>
      </c>
    </row>
    <row r="66" spans="2:12" x14ac:dyDescent="0.25">
      <c r="B66">
        <v>11.1008499999999</v>
      </c>
      <c r="C66">
        <v>0.66084370054105801</v>
      </c>
      <c r="D66">
        <v>0.57038184419396498</v>
      </c>
      <c r="E66">
        <v>0.61730386855966801</v>
      </c>
      <c r="F66">
        <f t="shared" si="0"/>
        <v>0.66084370054105801</v>
      </c>
      <c r="G66">
        <f t="shared" si="1"/>
        <v>0.684458213032758</v>
      </c>
      <c r="H66">
        <f t="shared" si="2"/>
        <v>0.70989944884361811</v>
      </c>
      <c r="J66" s="2">
        <v>9.1881301399490596</v>
      </c>
      <c r="K66" s="2">
        <v>15.0029550827423</v>
      </c>
      <c r="L66">
        <f t="shared" si="3"/>
        <v>0.13237901543596148</v>
      </c>
    </row>
    <row r="67" spans="2:12" x14ac:dyDescent="0.25">
      <c r="B67">
        <v>11.150923000000001</v>
      </c>
      <c r="C67">
        <v>0.66057144909577403</v>
      </c>
      <c r="D67">
        <v>0.59637447027697799</v>
      </c>
      <c r="E67">
        <v>0.61127082233593799</v>
      </c>
      <c r="F67">
        <f t="shared" si="0"/>
        <v>0.66057144909577403</v>
      </c>
      <c r="G67">
        <f t="shared" si="1"/>
        <v>0.71564936433237358</v>
      </c>
      <c r="H67">
        <f t="shared" si="2"/>
        <v>0.70296144568632868</v>
      </c>
      <c r="J67" s="3">
        <v>9.2083670170293797</v>
      </c>
      <c r="K67" s="3">
        <v>15.180260047281299</v>
      </c>
      <c r="L67">
        <f t="shared" si="3"/>
        <v>0.13394347100542323</v>
      </c>
    </row>
    <row r="68" spans="2:12" x14ac:dyDescent="0.25">
      <c r="B68">
        <v>11.200278000000001</v>
      </c>
      <c r="C68">
        <v>0.67354780739618403</v>
      </c>
      <c r="D68">
        <v>0.60879470086745802</v>
      </c>
      <c r="E68">
        <v>0.61123853211009205</v>
      </c>
      <c r="F68">
        <f t="shared" si="0"/>
        <v>0.67354780739618403</v>
      </c>
      <c r="G68">
        <f t="shared" si="1"/>
        <v>0.73055364104094955</v>
      </c>
      <c r="H68">
        <f t="shared" si="2"/>
        <v>0.70292431192660576</v>
      </c>
      <c r="J68" s="2">
        <v>9.2266150205107902</v>
      </c>
      <c r="K68" s="2">
        <v>15.4018912529551</v>
      </c>
      <c r="L68">
        <f t="shared" si="3"/>
        <v>0.13589904046725088</v>
      </c>
    </row>
    <row r="69" spans="2:12" x14ac:dyDescent="0.25">
      <c r="B69">
        <v>11.2508599999999</v>
      </c>
      <c r="C69">
        <v>0.68878933753618998</v>
      </c>
      <c r="D69">
        <v>0.59559798532768604</v>
      </c>
      <c r="E69">
        <v>0.62342980682287996</v>
      </c>
      <c r="F69">
        <f t="shared" ref="F69:F84" si="4">(C69*F$2)+F$1</f>
        <v>0.68878933753618998</v>
      </c>
      <c r="G69">
        <f t="shared" ref="G69:G84" si="5">(D69*G$2)+G$1</f>
        <v>0.71471758239322325</v>
      </c>
      <c r="H69">
        <f t="shared" ref="H69:H84" si="6">(E69*H$2)+H$1</f>
        <v>0.71694427784631187</v>
      </c>
      <c r="J69" s="3">
        <v>9.2438686525345393</v>
      </c>
      <c r="K69" s="3">
        <v>15.648148148148101</v>
      </c>
      <c r="L69">
        <f t="shared" si="3"/>
        <v>0.13807189542483617</v>
      </c>
    </row>
    <row r="70" spans="2:12" x14ac:dyDescent="0.25">
      <c r="B70">
        <v>11.300708</v>
      </c>
      <c r="C70">
        <v>0.70101934775261898</v>
      </c>
      <c r="D70">
        <v>0.62081328910532296</v>
      </c>
      <c r="E70">
        <v>0.63126138797429898</v>
      </c>
      <c r="F70">
        <f t="shared" si="4"/>
        <v>0.70101934775261898</v>
      </c>
      <c r="G70">
        <f t="shared" si="5"/>
        <v>0.74497594692638758</v>
      </c>
      <c r="H70">
        <f t="shared" si="6"/>
        <v>0.72595059617044377</v>
      </c>
      <c r="J70" s="2">
        <v>9.2621169173831408</v>
      </c>
      <c r="K70" s="2">
        <v>15.8796296296296</v>
      </c>
      <c r="L70">
        <f t="shared" si="3"/>
        <v>0.14011437908496704</v>
      </c>
    </row>
    <row r="71" spans="2:12" x14ac:dyDescent="0.25">
      <c r="B71">
        <v>11.349798</v>
      </c>
      <c r="C71">
        <v>0.72160140437835596</v>
      </c>
      <c r="D71">
        <v>0.62708440949690103</v>
      </c>
      <c r="E71">
        <v>0.661739152913008</v>
      </c>
      <c r="F71">
        <f t="shared" si="4"/>
        <v>0.72160140437835596</v>
      </c>
      <c r="G71">
        <f t="shared" si="5"/>
        <v>0.75250129139628119</v>
      </c>
      <c r="H71">
        <f t="shared" si="6"/>
        <v>0.76100002584995918</v>
      </c>
      <c r="J71" s="3">
        <v>9.2813596843729904</v>
      </c>
      <c r="K71" s="3">
        <v>16.091410559495699</v>
      </c>
      <c r="L71">
        <f t="shared" ref="L71:L133" si="7">(K71/34)*$L$3</f>
        <v>0.14198303434849147</v>
      </c>
    </row>
    <row r="72" spans="2:12" x14ac:dyDescent="0.25">
      <c r="B72">
        <v>11.400529000000001</v>
      </c>
      <c r="C72">
        <v>0.72559843219654097</v>
      </c>
      <c r="D72">
        <v>0.63668071627900802</v>
      </c>
      <c r="E72">
        <v>0.654049124124924</v>
      </c>
      <c r="F72">
        <f t="shared" si="4"/>
        <v>0.72559843219654097</v>
      </c>
      <c r="G72">
        <f t="shared" si="5"/>
        <v>0.76401685953480958</v>
      </c>
      <c r="H72">
        <f t="shared" si="6"/>
        <v>0.75215649274366259</v>
      </c>
      <c r="J72" s="2">
        <v>9.2986129243459601</v>
      </c>
      <c r="K72" s="2">
        <v>16.322892040977099</v>
      </c>
      <c r="L72">
        <f t="shared" si="7"/>
        <v>0.14402551800862146</v>
      </c>
    </row>
    <row r="73" spans="2:12" x14ac:dyDescent="0.25">
      <c r="B73">
        <v>11.450899</v>
      </c>
      <c r="C73">
        <v>0.76905643218405495</v>
      </c>
      <c r="D73">
        <v>0.674199748414822</v>
      </c>
      <c r="E73">
        <v>0.68421704127250105</v>
      </c>
      <c r="F73">
        <f t="shared" si="4"/>
        <v>0.76905643218405495</v>
      </c>
      <c r="G73">
        <f t="shared" si="5"/>
        <v>0.80903969809778642</v>
      </c>
      <c r="H73">
        <f t="shared" si="6"/>
        <v>0.78684959746337613</v>
      </c>
      <c r="J73" s="3">
        <v>9.3122190466109203</v>
      </c>
      <c r="K73" s="3">
        <v>16.603624901497199</v>
      </c>
      <c r="L73">
        <f t="shared" si="7"/>
        <v>0.14650257266026939</v>
      </c>
    </row>
    <row r="74" spans="2:12" x14ac:dyDescent="0.25">
      <c r="B74">
        <v>11.500894000000001</v>
      </c>
      <c r="C74">
        <v>0.78290003587034496</v>
      </c>
      <c r="D74">
        <v>0.689496661557086</v>
      </c>
      <c r="E74">
        <v>0.70511163233208496</v>
      </c>
      <c r="F74">
        <f t="shared" si="4"/>
        <v>0.78290003587034496</v>
      </c>
      <c r="G74">
        <f t="shared" si="5"/>
        <v>0.82739599386850315</v>
      </c>
      <c r="H74">
        <f t="shared" si="6"/>
        <v>0.81087837718189759</v>
      </c>
      <c r="J74" s="2">
        <v>9.3235042282676392</v>
      </c>
      <c r="K74" s="2">
        <v>16.913908589440499</v>
      </c>
      <c r="L74">
        <f t="shared" si="7"/>
        <v>0.14924036990682793</v>
      </c>
    </row>
    <row r="75" spans="2:12" x14ac:dyDescent="0.25">
      <c r="B75">
        <v>11.550081</v>
      </c>
      <c r="C75">
        <v>0.78263032765626395</v>
      </c>
      <c r="D75">
        <v>0.73008156256414103</v>
      </c>
      <c r="E75">
        <v>0.73324142224894495</v>
      </c>
      <c r="F75">
        <f t="shared" si="4"/>
        <v>0.78263032765626395</v>
      </c>
      <c r="G75">
        <f t="shared" si="5"/>
        <v>0.87609787507696923</v>
      </c>
      <c r="H75">
        <f t="shared" si="6"/>
        <v>0.84322763558628666</v>
      </c>
      <c r="J75" s="3">
        <v>9.3337946464159405</v>
      </c>
      <c r="K75" s="3">
        <v>17.2340425531915</v>
      </c>
      <c r="L75">
        <f t="shared" si="7"/>
        <v>0.15206508135168972</v>
      </c>
    </row>
    <row r="76" spans="2:12" x14ac:dyDescent="0.25">
      <c r="B76">
        <v>11.600528000000001</v>
      </c>
      <c r="C76">
        <v>0.80264042368997301</v>
      </c>
      <c r="D76">
        <v>0.73646566891866705</v>
      </c>
      <c r="E76">
        <v>0.74741497669818702</v>
      </c>
      <c r="F76">
        <f t="shared" si="4"/>
        <v>0.80264042368997301</v>
      </c>
      <c r="G76">
        <f t="shared" si="5"/>
        <v>0.88375880270240048</v>
      </c>
      <c r="H76">
        <f t="shared" si="6"/>
        <v>0.85952722320291497</v>
      </c>
      <c r="J76" s="2">
        <v>9.3434218453307398</v>
      </c>
      <c r="K76" s="2">
        <v>17.559101654846302</v>
      </c>
      <c r="L76">
        <f t="shared" si="7"/>
        <v>0.15493324989570267</v>
      </c>
    </row>
    <row r="77" spans="2:12" x14ac:dyDescent="0.25">
      <c r="B77">
        <v>11.6509959999999</v>
      </c>
      <c r="C77">
        <v>0.84610142968394098</v>
      </c>
      <c r="D77">
        <v>0.78365168176501998</v>
      </c>
      <c r="E77">
        <v>0.81159095994629704</v>
      </c>
      <c r="F77">
        <f t="shared" si="4"/>
        <v>0.84610142968394098</v>
      </c>
      <c r="G77">
        <f t="shared" si="5"/>
        <v>0.94038201811802391</v>
      </c>
      <c r="H77">
        <f t="shared" si="6"/>
        <v>0.93332960393824149</v>
      </c>
      <c r="J77" s="3">
        <v>9.3527174999706002</v>
      </c>
      <c r="K77" s="3">
        <v>17.889085894405</v>
      </c>
      <c r="L77">
        <f t="shared" si="7"/>
        <v>0.15784487553886764</v>
      </c>
    </row>
    <row r="78" spans="2:12" x14ac:dyDescent="0.25">
      <c r="B78">
        <v>11.700627000000001</v>
      </c>
      <c r="C78">
        <v>0.87172065852363301</v>
      </c>
      <c r="D78">
        <v>0.82325841847342995</v>
      </c>
      <c r="E78">
        <v>0.81554058224859405</v>
      </c>
      <c r="F78">
        <f t="shared" si="4"/>
        <v>0.87172065852363301</v>
      </c>
      <c r="G78">
        <f t="shared" si="5"/>
        <v>0.98791010216811592</v>
      </c>
      <c r="H78">
        <f t="shared" si="6"/>
        <v>0.93787166958588308</v>
      </c>
      <c r="J78" s="2">
        <v>9.3620131546104499</v>
      </c>
      <c r="K78" s="2">
        <v>18.2190701339638</v>
      </c>
      <c r="L78">
        <f t="shared" si="7"/>
        <v>0.16075650118203352</v>
      </c>
    </row>
    <row r="79" spans="2:12" x14ac:dyDescent="0.25">
      <c r="B79">
        <v>11.7506819999999</v>
      </c>
      <c r="C79">
        <v>0.874599913314551</v>
      </c>
      <c r="D79">
        <v>0.84199984014454798</v>
      </c>
      <c r="E79">
        <v>0.82190821759397603</v>
      </c>
      <c r="F79">
        <f t="shared" si="4"/>
        <v>0.874599913314551</v>
      </c>
      <c r="G79">
        <f t="shared" si="5"/>
        <v>1.0103998081734575</v>
      </c>
      <c r="H79">
        <f t="shared" si="6"/>
        <v>0.94519445023307236</v>
      </c>
      <c r="J79" s="3">
        <v>9.3709770036081803</v>
      </c>
      <c r="K79" s="3">
        <v>18.544129235618598</v>
      </c>
      <c r="L79">
        <f t="shared" si="7"/>
        <v>0.16362466972604645</v>
      </c>
    </row>
    <row r="80" spans="2:12" x14ac:dyDescent="0.25">
      <c r="B80">
        <v>11.801167</v>
      </c>
      <c r="C80">
        <v>0.95262945046740599</v>
      </c>
      <c r="D80">
        <v>0.84733285636764699</v>
      </c>
      <c r="E80">
        <v>0.85889931810955</v>
      </c>
      <c r="F80">
        <f t="shared" si="4"/>
        <v>0.95262945046740599</v>
      </c>
      <c r="G80">
        <f t="shared" si="5"/>
        <v>1.0167994276411763</v>
      </c>
      <c r="H80">
        <f t="shared" si="6"/>
        <v>0.98773421582598242</v>
      </c>
      <c r="J80" s="2">
        <v>9.3789460890974592</v>
      </c>
      <c r="K80" s="2">
        <v>18.8790386130812</v>
      </c>
      <c r="L80">
        <f t="shared" si="7"/>
        <v>0.16657975246836351</v>
      </c>
    </row>
    <row r="81" spans="2:12" x14ac:dyDescent="0.25">
      <c r="B81">
        <v>11.851214000000001</v>
      </c>
      <c r="C81">
        <v>0.963593525247053</v>
      </c>
      <c r="D81">
        <v>0.88280488956027803</v>
      </c>
      <c r="E81">
        <v>0.90289288473635998</v>
      </c>
      <c r="F81">
        <f t="shared" si="4"/>
        <v>0.963593525247053</v>
      </c>
      <c r="G81">
        <f t="shared" si="5"/>
        <v>1.0593658674723336</v>
      </c>
      <c r="H81">
        <f t="shared" si="6"/>
        <v>1.0383268174468139</v>
      </c>
      <c r="J81" s="3">
        <v>9.3855886054361797</v>
      </c>
      <c r="K81" s="3">
        <v>19.218873128447601</v>
      </c>
      <c r="L81">
        <f t="shared" si="7"/>
        <v>0.16957829230983176</v>
      </c>
    </row>
    <row r="82" spans="2:12" x14ac:dyDescent="0.25">
      <c r="B82">
        <v>11.9008059999999</v>
      </c>
      <c r="C82">
        <v>0.94226901203870095</v>
      </c>
      <c r="D82">
        <v>0.93939738407691697</v>
      </c>
      <c r="E82">
        <v>0.94695502349518901</v>
      </c>
      <c r="F82">
        <f t="shared" si="4"/>
        <v>0.94226901203870095</v>
      </c>
      <c r="G82">
        <f t="shared" si="5"/>
        <v>1.1272768608923003</v>
      </c>
      <c r="H82">
        <f t="shared" si="6"/>
        <v>1.0889982770194673</v>
      </c>
      <c r="J82" s="2">
        <v>9.3922312524584903</v>
      </c>
      <c r="K82" s="2">
        <v>19.563632781717899</v>
      </c>
      <c r="L82">
        <f t="shared" si="7"/>
        <v>0.17262028925045206</v>
      </c>
    </row>
    <row r="83" spans="2:12" x14ac:dyDescent="0.25">
      <c r="B83">
        <v>11.951259</v>
      </c>
      <c r="C83">
        <v>1</v>
      </c>
      <c r="D83">
        <v>0.97236736692410997</v>
      </c>
      <c r="E83">
        <v>1</v>
      </c>
      <c r="F83">
        <f t="shared" si="4"/>
        <v>1</v>
      </c>
      <c r="G83">
        <f t="shared" si="5"/>
        <v>1.1668408403089319</v>
      </c>
      <c r="H83">
        <f t="shared" si="6"/>
        <v>1.1499999999999999</v>
      </c>
      <c r="J83" s="3">
        <v>9.3992053130721498</v>
      </c>
      <c r="K83" s="3">
        <v>19.898542159180501</v>
      </c>
      <c r="L83">
        <f t="shared" si="7"/>
        <v>0.17557537199276912</v>
      </c>
    </row>
    <row r="84" spans="2:12" x14ac:dyDescent="0.25">
      <c r="B84">
        <v>12.001245000000001</v>
      </c>
      <c r="C84">
        <v>0.99365197870434296</v>
      </c>
      <c r="D84">
        <v>1</v>
      </c>
      <c r="E84">
        <v>0.99992549862704605</v>
      </c>
      <c r="F84">
        <f t="shared" si="4"/>
        <v>0.99365197870434296</v>
      </c>
      <c r="G84">
        <f t="shared" si="5"/>
        <v>1.2</v>
      </c>
      <c r="H84">
        <f t="shared" si="6"/>
        <v>1.1499143234211029</v>
      </c>
      <c r="J84" s="2">
        <v>9.4068427236028906</v>
      </c>
      <c r="K84" s="2">
        <v>20.233451536642999</v>
      </c>
      <c r="L84">
        <f t="shared" si="7"/>
        <v>0.17853045473508528</v>
      </c>
    </row>
    <row r="85" spans="2:12" x14ac:dyDescent="0.25">
      <c r="J85" s="3">
        <v>9.4154750283256696</v>
      </c>
      <c r="K85" s="3">
        <v>20.5634357762017</v>
      </c>
      <c r="L85">
        <f t="shared" si="7"/>
        <v>0.1814420803782503</v>
      </c>
    </row>
    <row r="86" spans="2:12" x14ac:dyDescent="0.25">
      <c r="J86" s="2">
        <v>9.4241072023648496</v>
      </c>
      <c r="K86" s="2">
        <v>20.888494877856601</v>
      </c>
      <c r="L86">
        <f t="shared" si="7"/>
        <v>0.18431024892226411</v>
      </c>
    </row>
    <row r="87" spans="2:12" x14ac:dyDescent="0.25">
      <c r="J87" s="3">
        <v>9.4324079628126807</v>
      </c>
      <c r="K87" s="3">
        <v>21.2234042553191</v>
      </c>
      <c r="L87">
        <f t="shared" si="7"/>
        <v>0.18726533166458029</v>
      </c>
    </row>
    <row r="88" spans="2:12" x14ac:dyDescent="0.25">
      <c r="J88" s="2">
        <v>9.4403770483019596</v>
      </c>
      <c r="K88" s="2">
        <v>21.558313632781701</v>
      </c>
      <c r="L88">
        <f t="shared" si="7"/>
        <v>0.19022041440689735</v>
      </c>
    </row>
    <row r="89" spans="2:12" x14ac:dyDescent="0.25">
      <c r="J89" s="3">
        <v>9.4490093530247403</v>
      </c>
      <c r="K89" s="3">
        <v>21.888297872340399</v>
      </c>
      <c r="L89">
        <f t="shared" si="7"/>
        <v>0.19313204005006232</v>
      </c>
    </row>
    <row r="90" spans="2:12" x14ac:dyDescent="0.25">
      <c r="J90" s="2">
        <v>9.4579733327060502</v>
      </c>
      <c r="K90" s="2">
        <v>22.2182821118991</v>
      </c>
      <c r="L90">
        <f t="shared" si="7"/>
        <v>0.19604366569322734</v>
      </c>
    </row>
    <row r="91" spans="2:12" x14ac:dyDescent="0.25">
      <c r="J91" s="3">
        <v>9.4669373123873708</v>
      </c>
      <c r="K91" s="3">
        <v>22.548266351457801</v>
      </c>
      <c r="L91">
        <f t="shared" si="7"/>
        <v>0.19895529133639236</v>
      </c>
    </row>
    <row r="92" spans="2:12" x14ac:dyDescent="0.25">
      <c r="J92" s="2">
        <v>9.4752379421515993</v>
      </c>
      <c r="K92" s="2">
        <v>22.878250591016499</v>
      </c>
      <c r="L92">
        <f t="shared" si="7"/>
        <v>0.20186691697955733</v>
      </c>
    </row>
    <row r="93" spans="2:12" x14ac:dyDescent="0.25">
      <c r="J93" s="3">
        <v>9.4825438084073994</v>
      </c>
      <c r="K93" s="3">
        <v>23.218085106383</v>
      </c>
      <c r="L93">
        <f t="shared" si="7"/>
        <v>0.20486545682102644</v>
      </c>
    </row>
    <row r="94" spans="2:12" x14ac:dyDescent="0.25">
      <c r="J94" s="2">
        <v>9.4891863247461092</v>
      </c>
      <c r="K94" s="2">
        <v>23.557919621749399</v>
      </c>
      <c r="L94">
        <f t="shared" si="7"/>
        <v>0.20786399666249469</v>
      </c>
    </row>
    <row r="95" spans="2:12" x14ac:dyDescent="0.25">
      <c r="J95" s="3">
        <v>9.4958289717684199</v>
      </c>
      <c r="K95" s="3">
        <v>23.9026792750197</v>
      </c>
      <c r="L95">
        <f t="shared" si="7"/>
        <v>0.21090599360311499</v>
      </c>
    </row>
    <row r="96" spans="2:12" x14ac:dyDescent="0.25">
      <c r="J96" s="2">
        <v>9.50313483802422</v>
      </c>
      <c r="K96" s="2">
        <v>24.242513790386099</v>
      </c>
      <c r="L96">
        <f t="shared" si="7"/>
        <v>0.21390453344458321</v>
      </c>
    </row>
    <row r="97" spans="10:12" x14ac:dyDescent="0.25">
      <c r="J97" s="3">
        <v>9.5107722485549697</v>
      </c>
      <c r="K97" s="3">
        <v>24.5774231678487</v>
      </c>
      <c r="L97">
        <f t="shared" si="7"/>
        <v>0.21685961618690028</v>
      </c>
    </row>
    <row r="98" spans="10:12" x14ac:dyDescent="0.25">
      <c r="J98" s="2">
        <v>9.5184096590857106</v>
      </c>
      <c r="K98" s="2">
        <v>24.912332545311301</v>
      </c>
      <c r="L98">
        <f t="shared" si="7"/>
        <v>0.21981469892921737</v>
      </c>
    </row>
    <row r="99" spans="10:12" x14ac:dyDescent="0.25">
      <c r="J99" s="3">
        <v>9.5263787445750001</v>
      </c>
      <c r="K99" s="3">
        <v>25.247241922773799</v>
      </c>
      <c r="L99">
        <f t="shared" si="7"/>
        <v>0.22276978167153352</v>
      </c>
    </row>
    <row r="100" spans="10:12" x14ac:dyDescent="0.25">
      <c r="J100" s="2">
        <v>9.5350111799813604</v>
      </c>
      <c r="K100" s="2">
        <v>25.582151300236401</v>
      </c>
      <c r="L100">
        <f t="shared" si="7"/>
        <v>0.22572486441385056</v>
      </c>
    </row>
    <row r="101" spans="10:12" x14ac:dyDescent="0.25">
      <c r="J101" s="3">
        <v>9.5436434847041394</v>
      </c>
      <c r="K101" s="3">
        <v>25.912135539795099</v>
      </c>
      <c r="L101">
        <f t="shared" si="7"/>
        <v>0.22863649005701556</v>
      </c>
    </row>
    <row r="102" spans="10:12" x14ac:dyDescent="0.25">
      <c r="J102" s="2">
        <v>9.5519442451519705</v>
      </c>
      <c r="K102" s="2">
        <v>26.2470449172577</v>
      </c>
      <c r="L102">
        <f t="shared" si="7"/>
        <v>0.23159157279933262</v>
      </c>
    </row>
    <row r="103" spans="10:12" x14ac:dyDescent="0.25">
      <c r="J103" s="3">
        <v>9.5602450055997892</v>
      </c>
      <c r="K103" s="3">
        <v>26.581954294720301</v>
      </c>
      <c r="L103">
        <f t="shared" si="7"/>
        <v>0.23454665554164972</v>
      </c>
    </row>
    <row r="104" spans="10:12" x14ac:dyDescent="0.25">
      <c r="J104" s="2">
        <v>9.5685457660476203</v>
      </c>
      <c r="K104" s="2">
        <v>26.916863672182799</v>
      </c>
      <c r="L104">
        <f t="shared" si="7"/>
        <v>0.23750173828396587</v>
      </c>
    </row>
    <row r="105" spans="10:12" x14ac:dyDescent="0.25">
      <c r="J105" s="3">
        <v>9.5758515016198196</v>
      </c>
      <c r="K105" s="3">
        <v>27.251773049645401</v>
      </c>
      <c r="L105">
        <f t="shared" si="7"/>
        <v>0.24045682102628296</v>
      </c>
    </row>
    <row r="106" spans="10:12" x14ac:dyDescent="0.25">
      <c r="J106" s="2">
        <v>9.5821623430000002</v>
      </c>
      <c r="K106" s="2">
        <v>27.591607565011799</v>
      </c>
      <c r="L106">
        <f t="shared" si="7"/>
        <v>0.24345536086775116</v>
      </c>
    </row>
    <row r="107" spans="10:12" x14ac:dyDescent="0.25">
      <c r="J107" s="3">
        <v>9.5878099651466897</v>
      </c>
      <c r="K107" s="3">
        <v>27.936367218282101</v>
      </c>
      <c r="L107">
        <f t="shared" si="7"/>
        <v>0.24649735780837145</v>
      </c>
    </row>
    <row r="108" spans="10:12" x14ac:dyDescent="0.25">
      <c r="J108" s="2">
        <v>9.5934575872933703</v>
      </c>
      <c r="K108" s="2">
        <v>28.281126871552399</v>
      </c>
      <c r="L108">
        <f t="shared" si="7"/>
        <v>0.24953935474899172</v>
      </c>
    </row>
    <row r="109" spans="10:12" x14ac:dyDescent="0.25">
      <c r="J109" s="3">
        <v>9.6017582170576095</v>
      </c>
      <c r="K109" s="3">
        <v>28.6111111111111</v>
      </c>
      <c r="L109">
        <f t="shared" si="7"/>
        <v>0.25245098039215674</v>
      </c>
    </row>
    <row r="110" spans="10:12" x14ac:dyDescent="0.25">
      <c r="J110" s="2">
        <v>9.6127117237557904</v>
      </c>
      <c r="K110" s="2">
        <v>28.921394799054401</v>
      </c>
      <c r="L110">
        <f t="shared" si="7"/>
        <v>0.25518877763871528</v>
      </c>
    </row>
    <row r="111" spans="10:12" x14ac:dyDescent="0.25">
      <c r="J111" s="3">
        <v>9.6243287110546607</v>
      </c>
      <c r="K111" s="3">
        <v>29.236603624901502</v>
      </c>
      <c r="L111">
        <f t="shared" si="7"/>
        <v>0.25797003198442497</v>
      </c>
    </row>
    <row r="112" spans="10:12" x14ac:dyDescent="0.25">
      <c r="J112" s="2">
        <v>9.6352823484364407</v>
      </c>
      <c r="K112" s="2">
        <v>29.551812450748599</v>
      </c>
      <c r="L112">
        <f t="shared" si="7"/>
        <v>0.26075128633013467</v>
      </c>
    </row>
    <row r="113" spans="10:12" x14ac:dyDescent="0.25">
      <c r="J113" s="3">
        <v>9.6475622936016006</v>
      </c>
      <c r="K113" s="3">
        <v>29.8522458628842</v>
      </c>
      <c r="L113">
        <f t="shared" si="7"/>
        <v>0.26340216937839001</v>
      </c>
    </row>
    <row r="114" spans="10:12" x14ac:dyDescent="0.25">
      <c r="J114" s="2">
        <v>9.6624948543335307</v>
      </c>
      <c r="K114" s="2">
        <v>30.1231284475965</v>
      </c>
      <c r="L114">
        <f t="shared" si="7"/>
        <v>0.2657923098317338</v>
      </c>
    </row>
    <row r="115" spans="10:12" x14ac:dyDescent="0.25">
      <c r="J115" s="3">
        <v>9.6787537228488496</v>
      </c>
      <c r="K115" s="3">
        <v>30.379235618597299</v>
      </c>
      <c r="L115">
        <f t="shared" si="7"/>
        <v>0.26805207898762323</v>
      </c>
    </row>
    <row r="116" spans="10:12" x14ac:dyDescent="0.25">
      <c r="J116" s="2">
        <v>9.6946811777728108</v>
      </c>
      <c r="K116" s="2">
        <v>30.645193065405799</v>
      </c>
      <c r="L116">
        <f t="shared" si="7"/>
        <v>0.27039876234181587</v>
      </c>
    </row>
    <row r="117" spans="10:12" x14ac:dyDescent="0.25">
      <c r="J117" s="3">
        <v>9.7106087633803693</v>
      </c>
      <c r="K117" s="3">
        <v>30.916075650118199</v>
      </c>
      <c r="L117">
        <f t="shared" si="7"/>
        <v>0.27278890279516055</v>
      </c>
    </row>
    <row r="118" spans="10:12" x14ac:dyDescent="0.25">
      <c r="J118" s="2">
        <v>9.7285252225868302</v>
      </c>
      <c r="K118" s="2">
        <v>31.142631993695801</v>
      </c>
      <c r="L118">
        <f t="shared" si="7"/>
        <v>0.27478792935613938</v>
      </c>
    </row>
    <row r="119" spans="10:12" x14ac:dyDescent="0.25">
      <c r="J119" s="3">
        <v>9.7487614462491905</v>
      </c>
      <c r="K119" s="3">
        <v>31.295311268715501</v>
      </c>
      <c r="L119">
        <f t="shared" si="7"/>
        <v>0.27613509942984266</v>
      </c>
    </row>
    <row r="120" spans="10:12" x14ac:dyDescent="0.25">
      <c r="J120" s="2">
        <v>9.7703233242769603</v>
      </c>
      <c r="K120" s="2">
        <v>31.408589440504301</v>
      </c>
      <c r="L120">
        <f t="shared" si="7"/>
        <v>0.27713461271033202</v>
      </c>
    </row>
    <row r="121" spans="10:12" x14ac:dyDescent="0.25">
      <c r="J121" s="3">
        <v>9.7925484215382195</v>
      </c>
      <c r="K121" s="3">
        <v>31.5169424743893</v>
      </c>
      <c r="L121">
        <f t="shared" si="7"/>
        <v>0.27809066889167028</v>
      </c>
    </row>
    <row r="122" spans="10:12" x14ac:dyDescent="0.25">
      <c r="J122" s="2">
        <v>9.8144423665753209</v>
      </c>
      <c r="K122" s="2">
        <v>31.644996059889699</v>
      </c>
      <c r="L122">
        <f t="shared" si="7"/>
        <v>0.279220553469615</v>
      </c>
    </row>
    <row r="123" spans="10:12" x14ac:dyDescent="0.25">
      <c r="J123" s="3">
        <v>9.8360052900718404</v>
      </c>
      <c r="K123" s="3">
        <v>31.7976753349094</v>
      </c>
      <c r="L123">
        <f t="shared" si="7"/>
        <v>0.28056772354331821</v>
      </c>
    </row>
    <row r="124" spans="10:12" x14ac:dyDescent="0.25">
      <c r="J124" s="2">
        <v>9.8575683442519502</v>
      </c>
      <c r="K124" s="2">
        <v>31.9552797478329</v>
      </c>
      <c r="L124">
        <f t="shared" si="7"/>
        <v>0.28195835071617265</v>
      </c>
    </row>
    <row r="125" spans="10:12" x14ac:dyDescent="0.25">
      <c r="J125" s="3">
        <v>9.8787998541571103</v>
      </c>
      <c r="K125" s="3">
        <v>32.117809298660397</v>
      </c>
      <c r="L125">
        <f t="shared" si="7"/>
        <v>0.28339243498817995</v>
      </c>
    </row>
    <row r="126" spans="10:12" x14ac:dyDescent="0.25">
      <c r="J126" s="2">
        <v>9.8993685368795603</v>
      </c>
      <c r="K126" s="2">
        <v>32.300039401103199</v>
      </c>
      <c r="L126">
        <f t="shared" si="7"/>
        <v>0.28500034765679294</v>
      </c>
    </row>
    <row r="127" spans="10:12" x14ac:dyDescent="0.25">
      <c r="J127" s="3">
        <v>9.9182796289108701</v>
      </c>
      <c r="K127" s="3">
        <v>32.5118203309693</v>
      </c>
      <c r="L127">
        <f t="shared" si="7"/>
        <v>0.28686900292031736</v>
      </c>
    </row>
    <row r="128" spans="10:12" x14ac:dyDescent="0.25">
      <c r="J128" s="2">
        <v>9.9358646745259804</v>
      </c>
      <c r="K128" s="2">
        <v>32.748226950354599</v>
      </c>
      <c r="L128">
        <f t="shared" si="7"/>
        <v>0.2889549436795994</v>
      </c>
    </row>
    <row r="129" spans="10:12" x14ac:dyDescent="0.25">
      <c r="J129" s="3">
        <v>9.9527867622747799</v>
      </c>
      <c r="K129" s="3">
        <v>32.999408983451502</v>
      </c>
      <c r="L129">
        <f t="shared" si="7"/>
        <v>0.29117125573633679</v>
      </c>
    </row>
    <row r="130" spans="10:12" x14ac:dyDescent="0.25">
      <c r="J130" s="2">
        <v>9.9680508672816597</v>
      </c>
      <c r="K130" s="2">
        <v>33.265366430260002</v>
      </c>
      <c r="L130">
        <f t="shared" si="7"/>
        <v>0.29351793909052942</v>
      </c>
    </row>
    <row r="131" spans="10:12" x14ac:dyDescent="0.25">
      <c r="J131" s="3">
        <v>9.9813254452716702</v>
      </c>
      <c r="K131" s="3">
        <v>33.551024428684002</v>
      </c>
      <c r="L131">
        <f t="shared" si="7"/>
        <v>0.2960384508413294</v>
      </c>
    </row>
    <row r="132" spans="10:12" x14ac:dyDescent="0.25">
      <c r="J132" s="2">
        <v>9.9936055211204309</v>
      </c>
      <c r="K132" s="2">
        <v>33.856382978723403</v>
      </c>
      <c r="L132">
        <f t="shared" si="7"/>
        <v>0.2987327909887359</v>
      </c>
    </row>
    <row r="133" spans="10:12" x14ac:dyDescent="0.25">
      <c r="J133" s="3">
        <v>10.0058855969692</v>
      </c>
      <c r="K133" s="3">
        <v>34.161741528762803</v>
      </c>
      <c r="L133">
        <f t="shared" si="7"/>
        <v>0.30142713113614233</v>
      </c>
    </row>
  </sheetData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84"/>
  <sheetViews>
    <sheetView topLeftCell="H6" workbookViewId="0">
      <selection activeCell="T4" sqref="T4:T36"/>
    </sheetView>
  </sheetViews>
  <sheetFormatPr defaultRowHeight="15" x14ac:dyDescent="0.25"/>
  <sheetData>
    <row r="1" spans="2:35" x14ac:dyDescent="0.25">
      <c r="F1">
        <v>0</v>
      </c>
      <c r="G1">
        <v>0</v>
      </c>
      <c r="H1">
        <v>0</v>
      </c>
    </row>
    <row r="2" spans="2:35" x14ac:dyDescent="0.25">
      <c r="F2">
        <v>1</v>
      </c>
      <c r="G2">
        <v>1.05</v>
      </c>
      <c r="H2">
        <v>1.2</v>
      </c>
      <c r="W2">
        <v>1.4</v>
      </c>
    </row>
    <row r="3" spans="2:35" x14ac:dyDescent="0.25">
      <c r="C3" s="1">
        <v>1</v>
      </c>
      <c r="D3" s="1">
        <v>2</v>
      </c>
      <c r="E3" s="1">
        <v>3</v>
      </c>
      <c r="F3" s="1">
        <v>1</v>
      </c>
      <c r="G3" s="1">
        <v>2</v>
      </c>
      <c r="H3" s="1">
        <v>3</v>
      </c>
      <c r="I3" s="4" t="s">
        <v>4</v>
      </c>
      <c r="J3" s="4" t="s">
        <v>5</v>
      </c>
      <c r="K3" s="4" t="s">
        <v>6</v>
      </c>
      <c r="M3" t="s">
        <v>2</v>
      </c>
      <c r="O3">
        <v>0.4</v>
      </c>
      <c r="P3">
        <v>0.4</v>
      </c>
      <c r="R3" t="s">
        <v>3</v>
      </c>
      <c r="T3">
        <v>0.3</v>
      </c>
      <c r="U3">
        <v>0</v>
      </c>
      <c r="W3">
        <v>107</v>
      </c>
      <c r="Z3" t="s">
        <v>2</v>
      </c>
      <c r="AB3">
        <v>0.4</v>
      </c>
      <c r="AC3">
        <v>0.4</v>
      </c>
      <c r="AE3" t="s">
        <v>3</v>
      </c>
      <c r="AG3">
        <v>0.35</v>
      </c>
      <c r="AH3">
        <v>0</v>
      </c>
    </row>
    <row r="4" spans="2:35" x14ac:dyDescent="0.25">
      <c r="B4">
        <v>7.9975589999999999</v>
      </c>
      <c r="C4">
        <v>0</v>
      </c>
      <c r="D4">
        <v>0</v>
      </c>
      <c r="E4">
        <v>0</v>
      </c>
      <c r="F4">
        <f>(C4*F$2)+F$1</f>
        <v>0</v>
      </c>
      <c r="G4">
        <f>(D4*G$2)+G$1</f>
        <v>0</v>
      </c>
      <c r="H4">
        <f>(E4*H$2)+H$1</f>
        <v>0</v>
      </c>
      <c r="I4">
        <f>MAX(F4:H4)</f>
        <v>0</v>
      </c>
      <c r="J4">
        <f>MIN(F4:H4)</f>
        <v>0</v>
      </c>
      <c r="K4">
        <f>AVERAGE(F4:H4)</f>
        <v>0</v>
      </c>
      <c r="M4" s="2">
        <v>9.8000000000000007</v>
      </c>
      <c r="N4" s="2">
        <v>0</v>
      </c>
      <c r="O4">
        <f>((N4/49.63)*$O$3)+$P$3</f>
        <v>0.4</v>
      </c>
      <c r="R4" s="2">
        <v>8.9847000000000001</v>
      </c>
      <c r="S4" s="2">
        <v>0</v>
      </c>
      <c r="T4">
        <f>((S4/60)*T$3)+U$3</f>
        <v>0</v>
      </c>
      <c r="V4">
        <v>7.9975589999999999</v>
      </c>
      <c r="W4">
        <v>0</v>
      </c>
      <c r="X4">
        <f>W4/$W$2</f>
        <v>0</v>
      </c>
      <c r="Z4" s="2">
        <v>9.8000000000000007</v>
      </c>
      <c r="AA4" s="2">
        <v>0</v>
      </c>
      <c r="AB4">
        <f>((AA4/49.63)*$AB$3)+$AC$3</f>
        <v>0.4</v>
      </c>
      <c r="AE4" s="2">
        <v>8.9847000000000001</v>
      </c>
      <c r="AF4" s="2">
        <v>0</v>
      </c>
      <c r="AG4">
        <f>((AF4/60)*AG$3)+AH$3</f>
        <v>0</v>
      </c>
      <c r="AI4">
        <f t="shared" ref="AI4:AI36" si="0">AB4+AG4</f>
        <v>0.4</v>
      </c>
    </row>
    <row r="5" spans="2:35" x14ac:dyDescent="0.25">
      <c r="B5">
        <v>8.0504449999999999</v>
      </c>
      <c r="C5">
        <v>6.8975468975470003E-3</v>
      </c>
      <c r="D5">
        <v>0</v>
      </c>
      <c r="E5">
        <v>0</v>
      </c>
      <c r="F5">
        <f t="shared" ref="F5:F68" si="1">(C5*F$2)+F$1</f>
        <v>6.8975468975470003E-3</v>
      </c>
      <c r="G5">
        <f t="shared" ref="G5:G68" si="2">(D5*G$2)+G$1</f>
        <v>0</v>
      </c>
      <c r="H5">
        <f t="shared" ref="H5:H68" si="3">(E5*H$2)+H$1</f>
        <v>0</v>
      </c>
      <c r="I5">
        <f t="shared" ref="I5:I68" si="4">MAX(F5:H5)</f>
        <v>6.8975468975470003E-3</v>
      </c>
      <c r="J5">
        <f t="shared" ref="J5:J68" si="5">MIN(F5:H5)</f>
        <v>0</v>
      </c>
      <c r="K5">
        <f t="shared" ref="K5:K68" si="6">AVERAGE(F5:H5)</f>
        <v>2.2991822991823333E-3</v>
      </c>
      <c r="M5" s="3">
        <v>9.9907599999999999</v>
      </c>
      <c r="N5" s="3">
        <v>0</v>
      </c>
      <c r="O5">
        <f t="shared" ref="O5:O36" si="7">((N5/49.63)*$O$3)+$P$3</f>
        <v>0.4</v>
      </c>
      <c r="R5" s="3">
        <v>9.1754599999999993</v>
      </c>
      <c r="S5" s="3">
        <v>0</v>
      </c>
      <c r="T5">
        <f t="shared" ref="T5:T36" si="8">((S5/60)*T$3)+U$3</f>
        <v>0</v>
      </c>
      <c r="V5">
        <v>8.0504449999999999</v>
      </c>
      <c r="W5">
        <v>0</v>
      </c>
      <c r="X5">
        <f t="shared" ref="X5:X68" si="9">W5/$W$2</f>
        <v>0</v>
      </c>
      <c r="Z5" s="3">
        <v>9.9907599999999999</v>
      </c>
      <c r="AA5" s="3">
        <v>0</v>
      </c>
      <c r="AB5">
        <f t="shared" ref="AB5:AB36" si="10">((AA5/49.63)*$O$3)+$P$3</f>
        <v>0.4</v>
      </c>
      <c r="AE5" s="3">
        <v>9.1754599999999993</v>
      </c>
      <c r="AF5" s="3">
        <v>0</v>
      </c>
      <c r="AG5">
        <f t="shared" ref="AG5:AG36" si="11">((AF5/60)*AG$3)+AH$3</f>
        <v>0</v>
      </c>
      <c r="AI5">
        <f t="shared" si="0"/>
        <v>0.4</v>
      </c>
    </row>
    <row r="6" spans="2:35" x14ac:dyDescent="0.25">
      <c r="B6">
        <v>8.0997459999999997</v>
      </c>
      <c r="C6">
        <v>0</v>
      </c>
      <c r="D6">
        <v>5.4759731756680004E-3</v>
      </c>
      <c r="E6">
        <v>0</v>
      </c>
      <c r="F6">
        <f t="shared" si="1"/>
        <v>0</v>
      </c>
      <c r="G6">
        <f t="shared" si="2"/>
        <v>5.7497718344514011E-3</v>
      </c>
      <c r="H6">
        <f t="shared" si="3"/>
        <v>0</v>
      </c>
      <c r="I6">
        <f t="shared" si="4"/>
        <v>5.7497718344514011E-3</v>
      </c>
      <c r="J6">
        <f t="shared" si="5"/>
        <v>0</v>
      </c>
      <c r="K6">
        <f t="shared" si="6"/>
        <v>1.9165906114838004E-3</v>
      </c>
      <c r="M6" s="2">
        <v>10.0153</v>
      </c>
      <c r="N6" s="2">
        <v>0.36024</v>
      </c>
      <c r="O6">
        <f t="shared" si="7"/>
        <v>0.40290340519846868</v>
      </c>
      <c r="R6" s="2">
        <v>9.1999999999999993</v>
      </c>
      <c r="S6" s="2">
        <v>0.36024</v>
      </c>
      <c r="T6">
        <f t="shared" si="8"/>
        <v>1.8011999999999998E-3</v>
      </c>
      <c r="V6">
        <v>8.0997459999999997</v>
      </c>
      <c r="W6">
        <v>0</v>
      </c>
      <c r="X6">
        <f t="shared" si="9"/>
        <v>0</v>
      </c>
      <c r="Z6" s="2">
        <v>10.0153</v>
      </c>
      <c r="AA6" s="2">
        <v>0.36024</v>
      </c>
      <c r="AB6">
        <f t="shared" si="10"/>
        <v>0.40290340519846868</v>
      </c>
      <c r="AE6" s="2">
        <v>9.1999999999999993</v>
      </c>
      <c r="AF6" s="2">
        <v>0.36024</v>
      </c>
      <c r="AG6">
        <f t="shared" si="11"/>
        <v>2.1013999999999998E-3</v>
      </c>
      <c r="AI6">
        <f t="shared" si="0"/>
        <v>0.40500480519846865</v>
      </c>
    </row>
    <row r="7" spans="2:35" x14ac:dyDescent="0.25">
      <c r="B7">
        <v>8.1502750000000006</v>
      </c>
      <c r="C7">
        <v>0</v>
      </c>
      <c r="D7">
        <v>0</v>
      </c>
      <c r="E7">
        <v>0</v>
      </c>
      <c r="F7">
        <f t="shared" si="1"/>
        <v>0</v>
      </c>
      <c r="G7">
        <f t="shared" si="2"/>
        <v>0</v>
      </c>
      <c r="H7">
        <f t="shared" si="3"/>
        <v>0</v>
      </c>
      <c r="I7">
        <f t="shared" si="4"/>
        <v>0</v>
      </c>
      <c r="J7">
        <f t="shared" si="5"/>
        <v>0</v>
      </c>
      <c r="K7">
        <f t="shared" si="6"/>
        <v>0</v>
      </c>
      <c r="M7" s="3">
        <v>10.039149999999999</v>
      </c>
      <c r="N7" s="3">
        <v>3.8933599999999999</v>
      </c>
      <c r="O7">
        <f t="shared" si="7"/>
        <v>0.43137908523070723</v>
      </c>
      <c r="R7" s="3">
        <v>9.2238500000000005</v>
      </c>
      <c r="S7" s="3">
        <v>3.8933599999999999</v>
      </c>
      <c r="T7">
        <f t="shared" si="8"/>
        <v>1.9466799999999996E-2</v>
      </c>
      <c r="V7">
        <v>8.1502750000000006</v>
      </c>
      <c r="W7">
        <v>0</v>
      </c>
      <c r="X7">
        <f t="shared" si="9"/>
        <v>0</v>
      </c>
      <c r="Z7" s="3">
        <v>10.039149999999999</v>
      </c>
      <c r="AA7" s="3">
        <v>3.8933599999999999</v>
      </c>
      <c r="AB7">
        <f t="shared" si="10"/>
        <v>0.43137908523070723</v>
      </c>
      <c r="AE7" s="3">
        <v>9.2238500000000005</v>
      </c>
      <c r="AF7" s="3">
        <v>3.8933599999999999</v>
      </c>
      <c r="AG7">
        <f t="shared" si="11"/>
        <v>2.2711266666666664E-2</v>
      </c>
      <c r="AI7">
        <f t="shared" si="0"/>
        <v>0.4540903518973739</v>
      </c>
    </row>
    <row r="8" spans="2:35" x14ac:dyDescent="0.25">
      <c r="B8">
        <v>8.1997640000000001</v>
      </c>
      <c r="C8">
        <v>5.8524640342819999E-3</v>
      </c>
      <c r="D8">
        <v>0</v>
      </c>
      <c r="E8">
        <v>0</v>
      </c>
      <c r="F8">
        <f t="shared" si="1"/>
        <v>5.8524640342819999E-3</v>
      </c>
      <c r="G8">
        <f t="shared" si="2"/>
        <v>0</v>
      </c>
      <c r="H8">
        <f t="shared" si="3"/>
        <v>0</v>
      </c>
      <c r="I8">
        <f t="shared" si="4"/>
        <v>5.8524640342819999E-3</v>
      </c>
      <c r="J8">
        <f t="shared" si="5"/>
        <v>0</v>
      </c>
      <c r="K8">
        <f t="shared" si="6"/>
        <v>1.9508213447606666E-3</v>
      </c>
      <c r="M8" s="2">
        <v>10.063929999999999</v>
      </c>
      <c r="N8" s="2">
        <v>10.79026</v>
      </c>
      <c r="O8">
        <f t="shared" si="7"/>
        <v>0.4869656256296595</v>
      </c>
      <c r="R8" s="2">
        <v>9.2486300000000004</v>
      </c>
      <c r="S8" s="2">
        <v>10.79026</v>
      </c>
      <c r="T8">
        <f t="shared" si="8"/>
        <v>5.3951300000000001E-2</v>
      </c>
      <c r="V8">
        <v>8.1997640000000001</v>
      </c>
      <c r="W8">
        <v>0</v>
      </c>
      <c r="X8">
        <f t="shared" si="9"/>
        <v>0</v>
      </c>
      <c r="Z8" s="2">
        <v>10.063929999999999</v>
      </c>
      <c r="AA8" s="2">
        <v>10.79026</v>
      </c>
      <c r="AB8">
        <f t="shared" si="10"/>
        <v>0.4869656256296595</v>
      </c>
      <c r="AE8" s="2">
        <v>9.2486300000000004</v>
      </c>
      <c r="AF8" s="2">
        <v>10.79026</v>
      </c>
      <c r="AG8">
        <f t="shared" si="11"/>
        <v>6.2943183333333333E-2</v>
      </c>
      <c r="AI8">
        <f t="shared" si="0"/>
        <v>0.54990880896299288</v>
      </c>
    </row>
    <row r="9" spans="2:35" x14ac:dyDescent="0.25">
      <c r="B9">
        <v>8.2504930000000005</v>
      </c>
      <c r="C9">
        <v>0</v>
      </c>
      <c r="D9">
        <v>0</v>
      </c>
      <c r="E9">
        <v>0</v>
      </c>
      <c r="F9">
        <f t="shared" si="1"/>
        <v>0</v>
      </c>
      <c r="G9">
        <f t="shared" si="2"/>
        <v>0</v>
      </c>
      <c r="H9">
        <f t="shared" si="3"/>
        <v>0</v>
      </c>
      <c r="I9">
        <f t="shared" si="4"/>
        <v>0</v>
      </c>
      <c r="J9">
        <f t="shared" si="5"/>
        <v>0</v>
      </c>
      <c r="K9">
        <f t="shared" si="6"/>
        <v>0</v>
      </c>
      <c r="M9" s="3">
        <v>10.088559999999999</v>
      </c>
      <c r="N9" s="3">
        <v>10.66019</v>
      </c>
      <c r="O9">
        <f t="shared" si="7"/>
        <v>0.4859173080797905</v>
      </c>
      <c r="R9" s="3">
        <v>9.2732600000000005</v>
      </c>
      <c r="S9" s="3">
        <v>10.66019</v>
      </c>
      <c r="T9">
        <f t="shared" si="8"/>
        <v>5.330095E-2</v>
      </c>
      <c r="V9">
        <v>8.2502820000000003</v>
      </c>
      <c r="W9">
        <v>1.696819374716E-3</v>
      </c>
      <c r="X9">
        <f t="shared" si="9"/>
        <v>1.2120138390828573E-3</v>
      </c>
      <c r="Z9" s="3">
        <v>10.088559999999999</v>
      </c>
      <c r="AA9" s="3">
        <v>10.66019</v>
      </c>
      <c r="AB9">
        <f t="shared" si="10"/>
        <v>0.4859173080797905</v>
      </c>
      <c r="AE9" s="3">
        <v>9.2732600000000005</v>
      </c>
      <c r="AF9" s="3">
        <v>10.66019</v>
      </c>
      <c r="AG9">
        <f t="shared" si="11"/>
        <v>6.2184441666666659E-2</v>
      </c>
      <c r="AI9">
        <f t="shared" si="0"/>
        <v>0.5481017497464572</v>
      </c>
    </row>
    <row r="10" spans="2:35" x14ac:dyDescent="0.25">
      <c r="B10">
        <v>8.3003540000000005</v>
      </c>
      <c r="C10">
        <v>0</v>
      </c>
      <c r="D10">
        <v>4.3309969662100002E-3</v>
      </c>
      <c r="E10">
        <v>0</v>
      </c>
      <c r="F10">
        <f t="shared" si="1"/>
        <v>0</v>
      </c>
      <c r="G10">
        <f t="shared" si="2"/>
        <v>4.5475468145205001E-3</v>
      </c>
      <c r="H10">
        <f t="shared" si="3"/>
        <v>0</v>
      </c>
      <c r="I10">
        <f t="shared" si="4"/>
        <v>4.5475468145205001E-3</v>
      </c>
      <c r="J10">
        <f t="shared" si="5"/>
        <v>0</v>
      </c>
      <c r="K10">
        <f t="shared" si="6"/>
        <v>1.5158489381735E-3</v>
      </c>
      <c r="M10" s="2">
        <v>10.13818</v>
      </c>
      <c r="N10" s="2">
        <v>14.79584</v>
      </c>
      <c r="O10">
        <f t="shared" si="7"/>
        <v>0.51924916381221042</v>
      </c>
      <c r="R10" s="2">
        <v>9.3228799999999996</v>
      </c>
      <c r="S10" s="2">
        <v>14.79584</v>
      </c>
      <c r="T10">
        <f t="shared" si="8"/>
        <v>7.3979199999999995E-2</v>
      </c>
      <c r="V10">
        <v>8.3003540000000005</v>
      </c>
      <c r="W10">
        <v>1.6119784059809999E-3</v>
      </c>
      <c r="X10">
        <f t="shared" si="9"/>
        <v>1.1514131471292858E-3</v>
      </c>
      <c r="Z10" s="2">
        <v>10.13818</v>
      </c>
      <c r="AA10" s="2">
        <v>14.79584</v>
      </c>
      <c r="AB10">
        <f t="shared" si="10"/>
        <v>0.51924916381221042</v>
      </c>
      <c r="AE10" s="2">
        <v>9.3228799999999996</v>
      </c>
      <c r="AF10" s="2">
        <v>14.79584</v>
      </c>
      <c r="AG10">
        <f t="shared" si="11"/>
        <v>8.6309066666666656E-2</v>
      </c>
      <c r="AI10">
        <f t="shared" si="0"/>
        <v>0.60555823047887714</v>
      </c>
    </row>
    <row r="11" spans="2:35" x14ac:dyDescent="0.25">
      <c r="B11">
        <v>8.3501689999999904</v>
      </c>
      <c r="C11">
        <v>4.9268192125329997E-3</v>
      </c>
      <c r="D11">
        <v>7.8421344244130001E-3</v>
      </c>
      <c r="E11">
        <v>0</v>
      </c>
      <c r="F11">
        <f t="shared" si="1"/>
        <v>4.9268192125329997E-3</v>
      </c>
      <c r="G11">
        <f t="shared" si="2"/>
        <v>8.2342411456336508E-3</v>
      </c>
      <c r="H11">
        <f t="shared" si="3"/>
        <v>0</v>
      </c>
      <c r="I11">
        <f t="shared" si="4"/>
        <v>8.2342411456336508E-3</v>
      </c>
      <c r="J11">
        <f t="shared" si="5"/>
        <v>0</v>
      </c>
      <c r="K11">
        <f t="shared" si="6"/>
        <v>4.3870201193888835E-3</v>
      </c>
      <c r="M11" s="3">
        <v>10.163169999999999</v>
      </c>
      <c r="N11" s="3">
        <v>17.695869999999999</v>
      </c>
      <c r="O11">
        <f t="shared" si="7"/>
        <v>0.54262236550473508</v>
      </c>
      <c r="R11" s="3">
        <v>9.3478700000000003</v>
      </c>
      <c r="S11" s="3">
        <v>17.695869999999999</v>
      </c>
      <c r="T11">
        <f t="shared" si="8"/>
        <v>8.8479349999999984E-2</v>
      </c>
      <c r="V11">
        <v>8.3493019999999998</v>
      </c>
      <c r="W11">
        <v>0</v>
      </c>
      <c r="X11">
        <f t="shared" si="9"/>
        <v>0</v>
      </c>
      <c r="Z11" s="3">
        <v>10.163169999999999</v>
      </c>
      <c r="AA11" s="3">
        <v>17.695869999999999</v>
      </c>
      <c r="AB11">
        <f t="shared" si="10"/>
        <v>0.54262236550473508</v>
      </c>
      <c r="AE11" s="3">
        <v>9.3478700000000003</v>
      </c>
      <c r="AF11" s="3">
        <v>17.695869999999999</v>
      </c>
      <c r="AG11">
        <f t="shared" si="11"/>
        <v>0.10322590833333331</v>
      </c>
      <c r="AI11">
        <f t="shared" si="0"/>
        <v>0.64584827383806842</v>
      </c>
    </row>
    <row r="12" spans="2:35" x14ac:dyDescent="0.25">
      <c r="B12">
        <v>8.4003669999999904</v>
      </c>
      <c r="C12">
        <v>0</v>
      </c>
      <c r="D12">
        <v>3.6930981882410002E-3</v>
      </c>
      <c r="E12">
        <v>5.4141134199969998E-3</v>
      </c>
      <c r="F12">
        <f t="shared" si="1"/>
        <v>0</v>
      </c>
      <c r="G12">
        <f t="shared" si="2"/>
        <v>3.8777530976530504E-3</v>
      </c>
      <c r="H12">
        <f t="shared" si="3"/>
        <v>6.4969361039963992E-3</v>
      </c>
      <c r="I12">
        <f t="shared" si="4"/>
        <v>6.4969361039963992E-3</v>
      </c>
      <c r="J12">
        <f t="shared" si="5"/>
        <v>0</v>
      </c>
      <c r="K12">
        <f t="shared" si="6"/>
        <v>3.4582297338831502E-3</v>
      </c>
      <c r="M12" s="2">
        <v>10.18661</v>
      </c>
      <c r="N12" s="2">
        <v>17.298819999999999</v>
      </c>
      <c r="O12">
        <f t="shared" si="7"/>
        <v>0.53942228490832156</v>
      </c>
      <c r="R12" s="2">
        <v>9.3713099999999994</v>
      </c>
      <c r="S12" s="2">
        <v>17.298819999999999</v>
      </c>
      <c r="T12">
        <f t="shared" si="8"/>
        <v>8.649409999999999E-2</v>
      </c>
      <c r="V12">
        <v>8.4001479999999997</v>
      </c>
      <c r="W12">
        <v>1.374555229906E-3</v>
      </c>
      <c r="X12">
        <f t="shared" si="9"/>
        <v>9.8182516421857144E-4</v>
      </c>
      <c r="Z12" s="2">
        <v>10.18661</v>
      </c>
      <c r="AA12" s="2">
        <v>17.298819999999999</v>
      </c>
      <c r="AB12">
        <f t="shared" si="10"/>
        <v>0.53942228490832156</v>
      </c>
      <c r="AE12" s="2">
        <v>9.3713099999999994</v>
      </c>
      <c r="AF12" s="2">
        <v>17.298819999999999</v>
      </c>
      <c r="AG12">
        <f t="shared" si="11"/>
        <v>0.10090978333333332</v>
      </c>
      <c r="AI12">
        <f t="shared" si="0"/>
        <v>0.64033206824165489</v>
      </c>
    </row>
    <row r="13" spans="2:35" x14ac:dyDescent="0.25">
      <c r="B13">
        <v>8.4505060000000007</v>
      </c>
      <c r="C13">
        <v>4.4500302564820004E-3</v>
      </c>
      <c r="D13">
        <v>0</v>
      </c>
      <c r="E13">
        <v>7.7267132951100003E-3</v>
      </c>
      <c r="F13">
        <f t="shared" si="1"/>
        <v>4.4500302564820004E-3</v>
      </c>
      <c r="G13">
        <f t="shared" si="2"/>
        <v>0</v>
      </c>
      <c r="H13">
        <f t="shared" si="3"/>
        <v>9.2720559541320004E-3</v>
      </c>
      <c r="I13">
        <f t="shared" si="4"/>
        <v>9.2720559541320004E-3</v>
      </c>
      <c r="J13">
        <f t="shared" si="5"/>
        <v>0</v>
      </c>
      <c r="K13">
        <f t="shared" si="6"/>
        <v>4.574028736871333E-3</v>
      </c>
      <c r="M13" s="3">
        <v>10.21297</v>
      </c>
      <c r="N13" s="3">
        <v>18.783660000000001</v>
      </c>
      <c r="O13">
        <f t="shared" si="7"/>
        <v>0.55138956276445705</v>
      </c>
      <c r="R13" s="3">
        <v>9.3976699999999997</v>
      </c>
      <c r="S13" s="3">
        <v>18.783660000000001</v>
      </c>
      <c r="T13">
        <f t="shared" si="8"/>
        <v>9.391830000000001E-2</v>
      </c>
      <c r="V13">
        <v>8.4505060000000007</v>
      </c>
      <c r="W13">
        <v>1.3038060636610001E-3</v>
      </c>
      <c r="X13">
        <f t="shared" si="9"/>
        <v>9.3129004547214296E-4</v>
      </c>
      <c r="Z13" s="3">
        <v>10.21297</v>
      </c>
      <c r="AA13" s="3">
        <v>18.783660000000001</v>
      </c>
      <c r="AB13">
        <f t="shared" si="10"/>
        <v>0.55138956276445705</v>
      </c>
      <c r="AE13" s="3">
        <v>9.3976699999999997</v>
      </c>
      <c r="AF13" s="3">
        <v>18.783660000000001</v>
      </c>
      <c r="AG13">
        <f t="shared" si="11"/>
        <v>0.10957135</v>
      </c>
      <c r="AI13">
        <f t="shared" si="0"/>
        <v>0.66096091276445701</v>
      </c>
    </row>
    <row r="14" spans="2:35" x14ac:dyDescent="0.25">
      <c r="B14">
        <v>8.4985490000000006</v>
      </c>
      <c r="C14">
        <v>1.2486938349007E-2</v>
      </c>
      <c r="D14">
        <v>6.5711678108010003E-3</v>
      </c>
      <c r="E14">
        <v>2.4297840550659999E-3</v>
      </c>
      <c r="F14">
        <f t="shared" si="1"/>
        <v>1.2486938349007E-2</v>
      </c>
      <c r="G14">
        <f t="shared" si="2"/>
        <v>6.8997262013410507E-3</v>
      </c>
      <c r="H14">
        <f t="shared" si="3"/>
        <v>2.9157408660791997E-3</v>
      </c>
      <c r="I14">
        <f t="shared" si="4"/>
        <v>1.2486938349007E-2</v>
      </c>
      <c r="J14">
        <f t="shared" si="5"/>
        <v>2.9157408660791997E-3</v>
      </c>
      <c r="K14">
        <f t="shared" si="6"/>
        <v>7.4341351388090837E-3</v>
      </c>
      <c r="M14" s="2">
        <v>10.264110000000001</v>
      </c>
      <c r="N14" s="2">
        <v>19.259119999999999</v>
      </c>
      <c r="O14">
        <f t="shared" si="7"/>
        <v>0.55522159983880726</v>
      </c>
      <c r="R14" s="2">
        <v>9.4488099999999999</v>
      </c>
      <c r="S14" s="2">
        <v>19.259119999999999</v>
      </c>
      <c r="T14">
        <f t="shared" si="8"/>
        <v>9.6295599999999995E-2</v>
      </c>
      <c r="V14">
        <v>8.4996720000000003</v>
      </c>
      <c r="W14">
        <v>0</v>
      </c>
      <c r="X14">
        <f t="shared" si="9"/>
        <v>0</v>
      </c>
      <c r="Z14" s="2">
        <v>10.264110000000001</v>
      </c>
      <c r="AA14" s="2">
        <v>19.259119999999999</v>
      </c>
      <c r="AB14">
        <f t="shared" si="10"/>
        <v>0.55522159983880726</v>
      </c>
      <c r="AE14" s="2">
        <v>9.4488099999999999</v>
      </c>
      <c r="AF14" s="2">
        <v>19.259119999999999</v>
      </c>
      <c r="AG14">
        <f t="shared" si="11"/>
        <v>0.11234486666666667</v>
      </c>
      <c r="AI14">
        <f t="shared" si="0"/>
        <v>0.66756646650547391</v>
      </c>
    </row>
    <row r="15" spans="2:35" x14ac:dyDescent="0.25">
      <c r="B15">
        <v>8.5505519999999997</v>
      </c>
      <c r="C15">
        <v>3.9576088756420004E-3</v>
      </c>
      <c r="D15">
        <v>9.1324536667680006E-3</v>
      </c>
      <c r="E15">
        <v>4.5643032123010002E-3</v>
      </c>
      <c r="F15">
        <f t="shared" si="1"/>
        <v>3.9576088756420004E-3</v>
      </c>
      <c r="G15">
        <f t="shared" si="2"/>
        <v>9.5890763501064007E-3</v>
      </c>
      <c r="H15">
        <f t="shared" si="3"/>
        <v>5.4771638547612004E-3</v>
      </c>
      <c r="I15">
        <f t="shared" si="4"/>
        <v>9.5890763501064007E-3</v>
      </c>
      <c r="J15">
        <f t="shared" si="5"/>
        <v>3.9576088756420004E-3</v>
      </c>
      <c r="K15">
        <f t="shared" si="6"/>
        <v>6.3412830268365335E-3</v>
      </c>
      <c r="M15" s="3">
        <v>10.288589999999999</v>
      </c>
      <c r="N15" s="3">
        <v>19.88327</v>
      </c>
      <c r="O15">
        <f t="shared" si="7"/>
        <v>0.56025202498488813</v>
      </c>
      <c r="R15" s="3">
        <v>9.4732900000000004</v>
      </c>
      <c r="S15" s="3">
        <v>19.88327</v>
      </c>
      <c r="T15">
        <f t="shared" si="8"/>
        <v>9.9416350000000001E-2</v>
      </c>
      <c r="V15">
        <v>8.5505519999999997</v>
      </c>
      <c r="W15">
        <v>4.5320798634600002E-3</v>
      </c>
      <c r="X15">
        <f t="shared" si="9"/>
        <v>3.2371999024714288E-3</v>
      </c>
      <c r="Z15" s="3">
        <v>10.288589999999999</v>
      </c>
      <c r="AA15" s="3">
        <v>19.88327</v>
      </c>
      <c r="AB15">
        <f t="shared" si="10"/>
        <v>0.56025202498488813</v>
      </c>
      <c r="AE15" s="3">
        <v>9.4732900000000004</v>
      </c>
      <c r="AF15" s="3">
        <v>19.88327</v>
      </c>
      <c r="AG15">
        <f t="shared" si="11"/>
        <v>0.11598574166666666</v>
      </c>
      <c r="AI15">
        <f t="shared" si="0"/>
        <v>0.67623776665155477</v>
      </c>
    </row>
    <row r="16" spans="2:35" x14ac:dyDescent="0.25">
      <c r="B16">
        <v>8.6004330000000007</v>
      </c>
      <c r="C16">
        <v>0</v>
      </c>
      <c r="D16">
        <v>2.8873313108069999E-3</v>
      </c>
      <c r="E16">
        <v>6.3781831445480002E-3</v>
      </c>
      <c r="F16">
        <f t="shared" si="1"/>
        <v>0</v>
      </c>
      <c r="G16">
        <f t="shared" si="2"/>
        <v>3.03169787634735E-3</v>
      </c>
      <c r="H16">
        <f t="shared" si="3"/>
        <v>7.6538197734576001E-3</v>
      </c>
      <c r="I16">
        <f t="shared" si="4"/>
        <v>7.6538197734576001E-3</v>
      </c>
      <c r="J16">
        <f t="shared" si="5"/>
        <v>0</v>
      </c>
      <c r="K16">
        <f t="shared" si="6"/>
        <v>3.56183921660165E-3</v>
      </c>
      <c r="M16" s="2">
        <v>10.315189999999999</v>
      </c>
      <c r="N16" s="2">
        <v>19.093360000000001</v>
      </c>
      <c r="O16">
        <f t="shared" si="7"/>
        <v>0.55388563368930088</v>
      </c>
      <c r="R16" s="2">
        <v>9.4998900000000006</v>
      </c>
      <c r="S16" s="2">
        <v>19.093360000000001</v>
      </c>
      <c r="T16">
        <f t="shared" si="8"/>
        <v>9.5466799999999991E-2</v>
      </c>
      <c r="V16">
        <v>8.6004330000000007</v>
      </c>
      <c r="W16">
        <v>6.4479136239220004E-3</v>
      </c>
      <c r="X16">
        <f t="shared" si="9"/>
        <v>4.6056525885157145E-3</v>
      </c>
      <c r="Z16" s="2">
        <v>10.315189999999999</v>
      </c>
      <c r="AA16" s="2">
        <v>19.093360000000001</v>
      </c>
      <c r="AB16">
        <f t="shared" si="10"/>
        <v>0.55388563368930088</v>
      </c>
      <c r="AE16" s="2">
        <v>9.4998900000000006</v>
      </c>
      <c r="AF16" s="2">
        <v>19.093360000000001</v>
      </c>
      <c r="AG16">
        <f t="shared" si="11"/>
        <v>0.11137793333333332</v>
      </c>
      <c r="AI16">
        <f t="shared" si="0"/>
        <v>0.66526356702263423</v>
      </c>
    </row>
    <row r="17" spans="2:35" x14ac:dyDescent="0.25">
      <c r="B17">
        <v>8.6504349999999999</v>
      </c>
      <c r="C17">
        <v>3.498755672669E-3</v>
      </c>
      <c r="D17">
        <v>2.6176355290279999E-3</v>
      </c>
      <c r="E17">
        <v>5.9830744541779996E-3</v>
      </c>
      <c r="F17">
        <f t="shared" si="1"/>
        <v>3.498755672669E-3</v>
      </c>
      <c r="G17">
        <f t="shared" si="2"/>
        <v>2.7485173054793998E-3</v>
      </c>
      <c r="H17">
        <f t="shared" si="3"/>
        <v>7.1796893450135988E-3</v>
      </c>
      <c r="I17">
        <f t="shared" si="4"/>
        <v>7.1796893450135988E-3</v>
      </c>
      <c r="J17">
        <f t="shared" si="5"/>
        <v>2.7485173054793998E-3</v>
      </c>
      <c r="K17">
        <f t="shared" si="6"/>
        <v>4.4756541077206656E-3</v>
      </c>
      <c r="M17" s="3">
        <v>10.366490000000001</v>
      </c>
      <c r="N17" s="3">
        <v>21.329499999999999</v>
      </c>
      <c r="O17">
        <f t="shared" si="7"/>
        <v>0.5719081200886561</v>
      </c>
      <c r="R17" s="3">
        <v>9.5511900000000001</v>
      </c>
      <c r="S17" s="3">
        <v>21.329499999999999</v>
      </c>
      <c r="T17">
        <f t="shared" si="8"/>
        <v>0.10664749999999999</v>
      </c>
      <c r="V17">
        <v>8.6502020000000002</v>
      </c>
      <c r="W17">
        <v>1.656263527024E-2</v>
      </c>
      <c r="X17">
        <f t="shared" si="9"/>
        <v>1.1830453764457143E-2</v>
      </c>
      <c r="Z17" s="3">
        <v>10.366490000000001</v>
      </c>
      <c r="AA17" s="3">
        <v>21.329499999999999</v>
      </c>
      <c r="AB17">
        <f t="shared" si="10"/>
        <v>0.5719081200886561</v>
      </c>
      <c r="AE17" s="3">
        <v>9.5511900000000001</v>
      </c>
      <c r="AF17" s="3">
        <v>21.329499999999999</v>
      </c>
      <c r="AG17">
        <f t="shared" si="11"/>
        <v>0.12442208333333332</v>
      </c>
      <c r="AI17">
        <f t="shared" si="0"/>
        <v>0.69633020342198937</v>
      </c>
    </row>
    <row r="18" spans="2:35" x14ac:dyDescent="0.25">
      <c r="B18">
        <v>8.7007849999999998</v>
      </c>
      <c r="C18">
        <v>1.3228172132281999E-2</v>
      </c>
      <c r="D18">
        <v>1.7833516919688E-2</v>
      </c>
      <c r="E18">
        <v>7.7046998669189999E-3</v>
      </c>
      <c r="F18">
        <f t="shared" si="1"/>
        <v>1.3228172132281999E-2</v>
      </c>
      <c r="G18">
        <f t="shared" si="2"/>
        <v>1.8725192765672402E-2</v>
      </c>
      <c r="H18">
        <f t="shared" si="3"/>
        <v>9.2456398403027995E-3</v>
      </c>
      <c r="I18">
        <f t="shared" si="4"/>
        <v>1.8725192765672402E-2</v>
      </c>
      <c r="J18">
        <f t="shared" si="5"/>
        <v>9.2456398403027995E-3</v>
      </c>
      <c r="K18">
        <f t="shared" si="6"/>
        <v>1.3733001579419068E-2</v>
      </c>
      <c r="M18" s="2">
        <v>10.41802</v>
      </c>
      <c r="N18" s="2">
        <v>28.194410000000001</v>
      </c>
      <c r="O18">
        <f t="shared" si="7"/>
        <v>0.62723683256095109</v>
      </c>
      <c r="R18" s="2">
        <v>9.6027199999999997</v>
      </c>
      <c r="S18" s="2">
        <v>28.194410000000001</v>
      </c>
      <c r="T18">
        <f t="shared" si="8"/>
        <v>0.14097204999999999</v>
      </c>
      <c r="V18">
        <v>8.7007849999999998</v>
      </c>
      <c r="W18">
        <v>3.1291345527857999E-2</v>
      </c>
      <c r="X18">
        <f t="shared" si="9"/>
        <v>2.2350961091327143E-2</v>
      </c>
      <c r="Z18" s="2">
        <v>10.41802</v>
      </c>
      <c r="AA18" s="2">
        <v>28.194410000000001</v>
      </c>
      <c r="AB18">
        <f t="shared" si="10"/>
        <v>0.62723683256095109</v>
      </c>
      <c r="AE18" s="2">
        <v>9.6027199999999997</v>
      </c>
      <c r="AF18" s="2">
        <v>28.194410000000001</v>
      </c>
      <c r="AG18">
        <f t="shared" si="11"/>
        <v>0.16446739166666666</v>
      </c>
      <c r="AI18">
        <f t="shared" si="0"/>
        <v>0.79170422422761777</v>
      </c>
    </row>
    <row r="19" spans="2:35" x14ac:dyDescent="0.25">
      <c r="B19">
        <v>8.750534</v>
      </c>
      <c r="C19">
        <v>1.270600744285E-2</v>
      </c>
      <c r="D19">
        <v>7.3293794812779997E-3</v>
      </c>
      <c r="E19">
        <v>1.8101403301796999E-2</v>
      </c>
      <c r="F19">
        <f t="shared" si="1"/>
        <v>1.270600744285E-2</v>
      </c>
      <c r="G19">
        <f t="shared" si="2"/>
        <v>7.6958484553419004E-3</v>
      </c>
      <c r="H19">
        <f t="shared" si="3"/>
        <v>2.1721683962156398E-2</v>
      </c>
      <c r="I19">
        <f t="shared" si="4"/>
        <v>2.1721683962156398E-2</v>
      </c>
      <c r="J19">
        <f t="shared" si="5"/>
        <v>7.6958484553419004E-3</v>
      </c>
      <c r="K19">
        <f t="shared" si="6"/>
        <v>1.4041179953449431E-2</v>
      </c>
      <c r="M19" s="3">
        <v>10.44441</v>
      </c>
      <c r="N19" s="3">
        <v>31.191240000000001</v>
      </c>
      <c r="O19">
        <f t="shared" si="7"/>
        <v>0.65139020753576471</v>
      </c>
      <c r="R19" s="3">
        <v>9.6291100000000007</v>
      </c>
      <c r="S19" s="3">
        <v>31.191240000000001</v>
      </c>
      <c r="T19">
        <f t="shared" si="8"/>
        <v>0.15595620000000002</v>
      </c>
      <c r="V19">
        <v>8.750534</v>
      </c>
      <c r="W19">
        <v>2.3642349954381001E-2</v>
      </c>
      <c r="X19">
        <f t="shared" si="9"/>
        <v>1.6887392824557861E-2</v>
      </c>
      <c r="Z19" s="3">
        <v>10.44441</v>
      </c>
      <c r="AA19" s="3">
        <v>31.191240000000001</v>
      </c>
      <c r="AB19">
        <f t="shared" si="10"/>
        <v>0.65139020753576471</v>
      </c>
      <c r="AE19" s="3">
        <v>9.6291100000000007</v>
      </c>
      <c r="AF19" s="3">
        <v>31.191240000000001</v>
      </c>
      <c r="AG19">
        <f t="shared" si="11"/>
        <v>0.1819489</v>
      </c>
      <c r="AI19">
        <f t="shared" si="0"/>
        <v>0.83333910753576468</v>
      </c>
    </row>
    <row r="20" spans="2:35" x14ac:dyDescent="0.25">
      <c r="B20">
        <v>8.8006130000000002</v>
      </c>
      <c r="C20">
        <v>1.2380212380212001E-2</v>
      </c>
      <c r="D20">
        <v>7.0232383235840001E-3</v>
      </c>
      <c r="E20">
        <v>1.208840841189E-2</v>
      </c>
      <c r="F20">
        <f t="shared" si="1"/>
        <v>1.2380212380212001E-2</v>
      </c>
      <c r="G20">
        <f t="shared" si="2"/>
        <v>7.3744002397632003E-3</v>
      </c>
      <c r="H20">
        <f t="shared" si="3"/>
        <v>1.4506090094267999E-2</v>
      </c>
      <c r="I20">
        <f t="shared" si="4"/>
        <v>1.4506090094267999E-2</v>
      </c>
      <c r="J20">
        <f t="shared" si="5"/>
        <v>7.3744002397632003E-3</v>
      </c>
      <c r="K20">
        <f t="shared" si="6"/>
        <v>1.1420234238081065E-2</v>
      </c>
      <c r="M20" s="2">
        <v>10.47212</v>
      </c>
      <c r="N20" s="2">
        <v>33.225119999999997</v>
      </c>
      <c r="O20">
        <f t="shared" si="7"/>
        <v>0.66778255087648597</v>
      </c>
      <c r="R20" s="2">
        <v>9.6568199999999997</v>
      </c>
      <c r="S20" s="2">
        <v>33.225119999999997</v>
      </c>
      <c r="T20">
        <f t="shared" si="8"/>
        <v>0.16612559999999996</v>
      </c>
      <c r="V20">
        <v>8.8003719999999905</v>
      </c>
      <c r="W20">
        <v>4.2695644266511998E-2</v>
      </c>
      <c r="X20">
        <f t="shared" si="9"/>
        <v>3.0496888761794287E-2</v>
      </c>
      <c r="Z20" s="2">
        <v>10.47212</v>
      </c>
      <c r="AA20" s="2">
        <v>33.225119999999997</v>
      </c>
      <c r="AB20">
        <f t="shared" si="10"/>
        <v>0.66778255087648597</v>
      </c>
      <c r="AE20" s="2">
        <v>9.6568199999999997</v>
      </c>
      <c r="AF20" s="2">
        <v>33.225119999999997</v>
      </c>
      <c r="AG20">
        <f t="shared" si="11"/>
        <v>0.19381319999999996</v>
      </c>
      <c r="AI20">
        <f t="shared" si="0"/>
        <v>0.86159575087648599</v>
      </c>
    </row>
    <row r="21" spans="2:35" x14ac:dyDescent="0.25">
      <c r="B21">
        <v>8.8507820000000006</v>
      </c>
      <c r="C21">
        <v>1.4720374476472E-2</v>
      </c>
      <c r="D21">
        <v>1.5332724891868999E-2</v>
      </c>
      <c r="E21">
        <v>1.9078304432370002E-2</v>
      </c>
      <c r="F21">
        <f t="shared" si="1"/>
        <v>1.4720374476472E-2</v>
      </c>
      <c r="G21">
        <f t="shared" si="2"/>
        <v>1.6099361136462449E-2</v>
      </c>
      <c r="H21">
        <f t="shared" si="3"/>
        <v>2.2893965318844002E-2</v>
      </c>
      <c r="I21">
        <f t="shared" si="4"/>
        <v>2.2893965318844002E-2</v>
      </c>
      <c r="J21">
        <f t="shared" si="5"/>
        <v>1.4720374476472E-2</v>
      </c>
      <c r="K21">
        <f t="shared" si="6"/>
        <v>1.7904566977259482E-2</v>
      </c>
      <c r="M21" s="3">
        <v>10.4979</v>
      </c>
      <c r="N21" s="3">
        <v>33.449820000000003</v>
      </c>
      <c r="O21">
        <f t="shared" si="7"/>
        <v>0.66959355228692319</v>
      </c>
      <c r="R21" s="3">
        <v>9.6826000000000008</v>
      </c>
      <c r="S21" s="3">
        <v>33.449820000000003</v>
      </c>
      <c r="T21">
        <f t="shared" si="8"/>
        <v>0.16724910000000001</v>
      </c>
      <c r="V21">
        <v>8.8507820000000006</v>
      </c>
      <c r="W21">
        <v>7.0927049863144007E-2</v>
      </c>
      <c r="X21">
        <f t="shared" si="9"/>
        <v>5.0662178473674296E-2</v>
      </c>
      <c r="Z21" s="3">
        <v>10.4979</v>
      </c>
      <c r="AA21" s="3">
        <v>33.449820000000003</v>
      </c>
      <c r="AB21">
        <f t="shared" si="10"/>
        <v>0.66959355228692319</v>
      </c>
      <c r="AE21" s="3">
        <v>9.6826000000000008</v>
      </c>
      <c r="AF21" s="3">
        <v>33.449820000000003</v>
      </c>
      <c r="AG21">
        <f t="shared" si="11"/>
        <v>0.19512394999999999</v>
      </c>
      <c r="AI21">
        <f t="shared" si="0"/>
        <v>0.86471750228692312</v>
      </c>
    </row>
    <row r="22" spans="2:35" x14ac:dyDescent="0.25">
      <c r="B22">
        <v>8.901033</v>
      </c>
      <c r="C22">
        <v>1.6891951585828999E-2</v>
      </c>
      <c r="D22">
        <v>1.6570771001151001E-2</v>
      </c>
      <c r="E22">
        <v>1.2264624277952E-2</v>
      </c>
      <c r="F22">
        <f t="shared" si="1"/>
        <v>1.6891951585828999E-2</v>
      </c>
      <c r="G22">
        <f t="shared" si="2"/>
        <v>1.7399309551208553E-2</v>
      </c>
      <c r="H22">
        <f t="shared" si="3"/>
        <v>1.4717549133542399E-2</v>
      </c>
      <c r="I22">
        <f t="shared" si="4"/>
        <v>1.7399309551208553E-2</v>
      </c>
      <c r="J22">
        <f t="shared" si="5"/>
        <v>1.4717549133542399E-2</v>
      </c>
      <c r="K22">
        <f t="shared" si="6"/>
        <v>1.6336270090193315E-2</v>
      </c>
      <c r="M22" s="2">
        <v>10.525</v>
      </c>
      <c r="N22" s="2">
        <v>31.89573</v>
      </c>
      <c r="O22">
        <f t="shared" si="7"/>
        <v>0.65706814426758009</v>
      </c>
      <c r="R22" s="2">
        <v>9.7096999999999998</v>
      </c>
      <c r="S22" s="2">
        <v>31.89573</v>
      </c>
      <c r="T22">
        <f t="shared" si="8"/>
        <v>0.15947865</v>
      </c>
      <c r="V22">
        <v>8.9007869999999905</v>
      </c>
      <c r="W22">
        <v>6.3988534115663007E-2</v>
      </c>
      <c r="X22">
        <f t="shared" si="9"/>
        <v>4.5706095796902151E-2</v>
      </c>
      <c r="Z22" s="2">
        <v>10.525</v>
      </c>
      <c r="AA22" s="2">
        <v>31.89573</v>
      </c>
      <c r="AB22">
        <f t="shared" si="10"/>
        <v>0.65706814426758009</v>
      </c>
      <c r="AE22" s="2">
        <v>9.7096999999999998</v>
      </c>
      <c r="AF22" s="2">
        <v>31.89573</v>
      </c>
      <c r="AG22">
        <f t="shared" si="11"/>
        <v>0.186058425</v>
      </c>
      <c r="AI22">
        <f t="shared" si="0"/>
        <v>0.84312656926758012</v>
      </c>
    </row>
    <row r="23" spans="2:35" x14ac:dyDescent="0.25">
      <c r="B23">
        <v>8.9506119999999996</v>
      </c>
      <c r="C23">
        <v>2.3745653253849999E-2</v>
      </c>
      <c r="D23">
        <v>2.7279081095964001E-2</v>
      </c>
      <c r="E23">
        <v>2.0487497373398E-2</v>
      </c>
      <c r="F23">
        <f t="shared" si="1"/>
        <v>2.3745653253849999E-2</v>
      </c>
      <c r="G23">
        <f t="shared" si="2"/>
        <v>2.8643035150762202E-2</v>
      </c>
      <c r="H23">
        <f t="shared" si="3"/>
        <v>2.4584996848077599E-2</v>
      </c>
      <c r="I23">
        <f t="shared" si="4"/>
        <v>2.8643035150762202E-2</v>
      </c>
      <c r="J23">
        <f t="shared" si="5"/>
        <v>2.3745653253849999E-2</v>
      </c>
      <c r="K23">
        <f t="shared" si="6"/>
        <v>2.5657895084229932E-2</v>
      </c>
      <c r="M23" s="3">
        <v>10.55194</v>
      </c>
      <c r="N23" s="3">
        <v>31.82469</v>
      </c>
      <c r="O23">
        <f t="shared" si="7"/>
        <v>0.65649558734636315</v>
      </c>
      <c r="R23" s="3">
        <v>9.7366399999999995</v>
      </c>
      <c r="S23" s="3">
        <v>31.82469</v>
      </c>
      <c r="T23">
        <f t="shared" si="8"/>
        <v>0.15912345</v>
      </c>
      <c r="V23">
        <v>8.9506119999999996</v>
      </c>
      <c r="W23">
        <v>7.6148673165952002E-2</v>
      </c>
      <c r="X23">
        <f t="shared" si="9"/>
        <v>5.4391909404251433E-2</v>
      </c>
      <c r="Z23" s="3">
        <v>10.55194</v>
      </c>
      <c r="AA23" s="3">
        <v>31.82469</v>
      </c>
      <c r="AB23">
        <f t="shared" si="10"/>
        <v>0.65649558734636315</v>
      </c>
      <c r="AE23" s="3">
        <v>9.7366399999999995</v>
      </c>
      <c r="AF23" s="3">
        <v>31.82469</v>
      </c>
      <c r="AG23">
        <f t="shared" si="11"/>
        <v>0.18564402499999999</v>
      </c>
      <c r="AI23">
        <f t="shared" si="0"/>
        <v>0.84213961234636314</v>
      </c>
    </row>
    <row r="24" spans="2:35" x14ac:dyDescent="0.25">
      <c r="B24">
        <v>9.0002420000000001</v>
      </c>
      <c r="C24">
        <v>3.5298151225043997E-2</v>
      </c>
      <c r="D24">
        <v>1.2976138770355999E-2</v>
      </c>
      <c r="E24">
        <v>3.4939918001143003E-2</v>
      </c>
      <c r="F24">
        <f t="shared" si="1"/>
        <v>3.5298151225043997E-2</v>
      </c>
      <c r="G24">
        <f t="shared" si="2"/>
        <v>1.3624945708873799E-2</v>
      </c>
      <c r="H24">
        <f t="shared" si="3"/>
        <v>4.1927901601371602E-2</v>
      </c>
      <c r="I24">
        <f t="shared" si="4"/>
        <v>4.1927901601371602E-2</v>
      </c>
      <c r="J24">
        <f t="shared" si="5"/>
        <v>1.3624945708873799E-2</v>
      </c>
      <c r="K24">
        <f t="shared" si="6"/>
        <v>3.0283666178429799E-2</v>
      </c>
      <c r="M24" s="2">
        <v>10.605029999999999</v>
      </c>
      <c r="N24" s="2">
        <v>30.40222</v>
      </c>
      <c r="O24">
        <f t="shared" si="7"/>
        <v>0.64503098932097525</v>
      </c>
      <c r="R24" s="2">
        <v>9.7897300000000005</v>
      </c>
      <c r="S24" s="2">
        <v>30.40222</v>
      </c>
      <c r="T24">
        <f t="shared" si="8"/>
        <v>0.15201109999999998</v>
      </c>
      <c r="V24">
        <v>8.9999900000000004</v>
      </c>
      <c r="W24">
        <v>9.0383691946225003E-2</v>
      </c>
      <c r="X24">
        <f t="shared" si="9"/>
        <v>6.4559779961589292E-2</v>
      </c>
      <c r="Z24" s="2">
        <v>10.605029999999999</v>
      </c>
      <c r="AA24" s="2">
        <v>30.40222</v>
      </c>
      <c r="AB24">
        <f t="shared" si="10"/>
        <v>0.64503098932097525</v>
      </c>
      <c r="AE24" s="2">
        <v>9.7897300000000005</v>
      </c>
      <c r="AF24" s="2">
        <v>30.40222</v>
      </c>
      <c r="AG24">
        <f t="shared" si="11"/>
        <v>0.17734628333333333</v>
      </c>
      <c r="AI24">
        <f t="shared" si="0"/>
        <v>0.8223772726543086</v>
      </c>
    </row>
    <row r="25" spans="2:35" x14ac:dyDescent="0.25">
      <c r="B25">
        <v>9.0506799999999998</v>
      </c>
      <c r="C25">
        <v>2.1565531242950998E-2</v>
      </c>
      <c r="D25">
        <v>2.4840727478448E-2</v>
      </c>
      <c r="E25">
        <v>2.3757097979108001E-2</v>
      </c>
      <c r="F25">
        <f t="shared" si="1"/>
        <v>2.1565531242950998E-2</v>
      </c>
      <c r="G25">
        <f t="shared" si="2"/>
        <v>2.6082763852370402E-2</v>
      </c>
      <c r="H25">
        <f t="shared" si="3"/>
        <v>2.8508517574929601E-2</v>
      </c>
      <c r="I25">
        <f t="shared" si="4"/>
        <v>2.8508517574929601E-2</v>
      </c>
      <c r="J25">
        <f t="shared" si="5"/>
        <v>2.1565531242950998E-2</v>
      </c>
      <c r="K25">
        <f t="shared" si="6"/>
        <v>2.5385604223416999E-2</v>
      </c>
      <c r="M25" s="3">
        <v>10.6333</v>
      </c>
      <c r="N25" s="3">
        <v>35.772550000000003</v>
      </c>
      <c r="O25">
        <f t="shared" si="7"/>
        <v>0.68831392303042516</v>
      </c>
      <c r="R25" s="3">
        <v>9.8179999999999996</v>
      </c>
      <c r="S25" s="3">
        <v>35.772550000000003</v>
      </c>
      <c r="T25">
        <f t="shared" si="8"/>
        <v>0.17886274999999999</v>
      </c>
      <c r="V25">
        <v>9.0504250000000006</v>
      </c>
      <c r="W25">
        <v>8.6512509609608004E-2</v>
      </c>
      <c r="X25">
        <f t="shared" si="9"/>
        <v>6.1794649721148578E-2</v>
      </c>
      <c r="Z25" s="3">
        <v>10.6333</v>
      </c>
      <c r="AA25" s="3">
        <v>35.772550000000003</v>
      </c>
      <c r="AB25">
        <f t="shared" si="10"/>
        <v>0.68831392303042516</v>
      </c>
      <c r="AE25" s="3">
        <v>9.8179999999999996</v>
      </c>
      <c r="AF25" s="3">
        <v>35.772550000000003</v>
      </c>
      <c r="AG25">
        <f t="shared" si="11"/>
        <v>0.20867320833333333</v>
      </c>
      <c r="AI25">
        <f t="shared" si="0"/>
        <v>0.89698713136375852</v>
      </c>
    </row>
    <row r="26" spans="2:35" x14ac:dyDescent="0.25">
      <c r="B26">
        <v>9.1003989999999906</v>
      </c>
      <c r="C26">
        <v>3.8266110993383999E-2</v>
      </c>
      <c r="D26">
        <v>4.2765679199559002E-2</v>
      </c>
      <c r="E26">
        <v>2.3821346041948001E-2</v>
      </c>
      <c r="F26">
        <f t="shared" si="1"/>
        <v>3.8266110993383999E-2</v>
      </c>
      <c r="G26">
        <f t="shared" si="2"/>
        <v>4.4903963159536951E-2</v>
      </c>
      <c r="H26">
        <f t="shared" si="3"/>
        <v>2.85856152503376E-2</v>
      </c>
      <c r="I26">
        <f t="shared" si="4"/>
        <v>4.4903963159536951E-2</v>
      </c>
      <c r="J26">
        <f t="shared" si="5"/>
        <v>2.85856152503376E-2</v>
      </c>
      <c r="K26">
        <f t="shared" si="6"/>
        <v>3.725189646775285E-2</v>
      </c>
      <c r="M26" s="2">
        <v>10.688129999999999</v>
      </c>
      <c r="N26" s="2">
        <v>43.979370000000003</v>
      </c>
      <c r="O26">
        <f t="shared" si="7"/>
        <v>0.75445794882127748</v>
      </c>
      <c r="R26" s="2">
        <v>9.8728300000000004</v>
      </c>
      <c r="S26" s="2">
        <v>43.979370000000003</v>
      </c>
      <c r="T26">
        <f t="shared" si="8"/>
        <v>0.21989685</v>
      </c>
      <c r="V26">
        <v>9.1001410000000007</v>
      </c>
      <c r="W26">
        <v>0.10187008957004499</v>
      </c>
      <c r="X26">
        <f t="shared" si="9"/>
        <v>7.276434969288928E-2</v>
      </c>
      <c r="Z26" s="2">
        <v>10.688129999999999</v>
      </c>
      <c r="AA26" s="2">
        <v>43.979370000000003</v>
      </c>
      <c r="AB26">
        <f t="shared" si="10"/>
        <v>0.75445794882127748</v>
      </c>
      <c r="AE26" s="2">
        <v>9.8728300000000004</v>
      </c>
      <c r="AF26" s="2">
        <v>43.979370000000003</v>
      </c>
      <c r="AG26">
        <f t="shared" si="11"/>
        <v>0.25654632500000002</v>
      </c>
      <c r="AI26">
        <f t="shared" si="0"/>
        <v>1.0110042738212774</v>
      </c>
    </row>
    <row r="27" spans="2:35" x14ac:dyDescent="0.25">
      <c r="B27">
        <v>9.1506659999999904</v>
      </c>
      <c r="C27">
        <v>5.7810925216689998E-2</v>
      </c>
      <c r="D27">
        <v>3.9156958872581998E-2</v>
      </c>
      <c r="E27">
        <v>3.8156608864741003E-2</v>
      </c>
      <c r="F27">
        <f t="shared" si="1"/>
        <v>5.7810925216689998E-2</v>
      </c>
      <c r="G27">
        <f t="shared" si="2"/>
        <v>4.1114806816211102E-2</v>
      </c>
      <c r="H27">
        <f t="shared" si="3"/>
        <v>4.5787930637689205E-2</v>
      </c>
      <c r="I27">
        <f t="shared" si="4"/>
        <v>5.7810925216689998E-2</v>
      </c>
      <c r="J27">
        <f t="shared" si="5"/>
        <v>4.1114806816211102E-2</v>
      </c>
      <c r="K27">
        <f t="shared" si="6"/>
        <v>4.823788755686343E-2</v>
      </c>
      <c r="M27" s="3">
        <v>10.7156</v>
      </c>
      <c r="N27" s="3">
        <v>44.346989999999998</v>
      </c>
      <c r="O27">
        <f t="shared" si="7"/>
        <v>0.75742083417287931</v>
      </c>
      <c r="R27" s="3">
        <v>9.9002999999999997</v>
      </c>
      <c r="S27" s="3">
        <v>44.346989999999998</v>
      </c>
      <c r="T27">
        <f t="shared" si="8"/>
        <v>0.22173494999999999</v>
      </c>
      <c r="V27">
        <v>9.1509269999999905</v>
      </c>
      <c r="W27">
        <v>0.102625611531433</v>
      </c>
      <c r="X27">
        <f t="shared" si="9"/>
        <v>7.3304008236737855E-2</v>
      </c>
      <c r="Z27" s="3">
        <v>10.7156</v>
      </c>
      <c r="AA27" s="3">
        <v>44.346989999999998</v>
      </c>
      <c r="AB27">
        <f t="shared" si="10"/>
        <v>0.75742083417287931</v>
      </c>
      <c r="AE27" s="3">
        <v>9.9002999999999997</v>
      </c>
      <c r="AF27" s="3">
        <v>44.346989999999998</v>
      </c>
      <c r="AG27">
        <f t="shared" si="11"/>
        <v>0.25869077499999998</v>
      </c>
      <c r="AI27">
        <f t="shared" si="0"/>
        <v>1.0161116091728792</v>
      </c>
    </row>
    <row r="28" spans="2:35" x14ac:dyDescent="0.25">
      <c r="B28">
        <v>9.2007019999999997</v>
      </c>
      <c r="C28">
        <v>3.9713148804057997E-2</v>
      </c>
      <c r="D28">
        <v>3.6823935558113002E-2</v>
      </c>
      <c r="E28">
        <v>3.9988271172411001E-2</v>
      </c>
      <c r="F28">
        <f t="shared" si="1"/>
        <v>3.9713148804057997E-2</v>
      </c>
      <c r="G28">
        <f t="shared" si="2"/>
        <v>3.8665132336018655E-2</v>
      </c>
      <c r="H28">
        <f t="shared" si="3"/>
        <v>4.7985925406893198E-2</v>
      </c>
      <c r="I28">
        <f t="shared" si="4"/>
        <v>4.7985925406893198E-2</v>
      </c>
      <c r="J28">
        <f t="shared" si="5"/>
        <v>3.8665132336018655E-2</v>
      </c>
      <c r="K28">
        <f t="shared" si="6"/>
        <v>4.2121402182323277E-2</v>
      </c>
      <c r="M28" s="2">
        <v>10.743840000000001</v>
      </c>
      <c r="N28" s="2">
        <v>39.826749999999997</v>
      </c>
      <c r="O28">
        <f t="shared" si="7"/>
        <v>0.72098932097521662</v>
      </c>
      <c r="R28" s="2">
        <v>9.9285399999999999</v>
      </c>
      <c r="S28" s="2">
        <v>39.826749999999997</v>
      </c>
      <c r="T28">
        <f t="shared" si="8"/>
        <v>0.19913374999999997</v>
      </c>
      <c r="V28">
        <v>9.2007019999999997</v>
      </c>
      <c r="W28">
        <v>0.123922462321274</v>
      </c>
      <c r="X28">
        <f t="shared" si="9"/>
        <v>8.8516044515195721E-2</v>
      </c>
      <c r="Z28" s="2">
        <v>10.743840000000001</v>
      </c>
      <c r="AA28" s="2">
        <v>39.826749999999997</v>
      </c>
      <c r="AB28">
        <f t="shared" si="10"/>
        <v>0.72098932097521662</v>
      </c>
      <c r="AE28" s="2">
        <v>9.9285399999999999</v>
      </c>
      <c r="AF28" s="2">
        <v>39.826749999999997</v>
      </c>
      <c r="AG28">
        <f t="shared" si="11"/>
        <v>0.23232270833333329</v>
      </c>
      <c r="AI28">
        <f t="shared" si="0"/>
        <v>0.95331202930854997</v>
      </c>
    </row>
    <row r="29" spans="2:35" x14ac:dyDescent="0.25">
      <c r="B29">
        <v>9.250489</v>
      </c>
      <c r="C29">
        <v>7.0120290037301997E-2</v>
      </c>
      <c r="D29">
        <v>3.9336577949979003E-2</v>
      </c>
      <c r="E29">
        <v>2.6860842801832999E-2</v>
      </c>
      <c r="F29">
        <f t="shared" si="1"/>
        <v>7.0120290037301997E-2</v>
      </c>
      <c r="G29">
        <f t="shared" si="2"/>
        <v>4.1303406847477957E-2</v>
      </c>
      <c r="H29">
        <f t="shared" si="3"/>
        <v>3.2233011362199596E-2</v>
      </c>
      <c r="I29">
        <f t="shared" si="4"/>
        <v>7.0120290037301997E-2</v>
      </c>
      <c r="J29">
        <f t="shared" si="5"/>
        <v>3.2233011362199596E-2</v>
      </c>
      <c r="K29">
        <f t="shared" si="6"/>
        <v>4.7885569415659857E-2</v>
      </c>
      <c r="M29" s="3">
        <v>10.77129</v>
      </c>
      <c r="N29" s="3">
        <v>42.320270000000001</v>
      </c>
      <c r="O29">
        <f t="shared" si="7"/>
        <v>0.74108619786419505</v>
      </c>
      <c r="R29" s="3">
        <v>9.9559899999999999</v>
      </c>
      <c r="S29" s="3">
        <v>42.320270000000001</v>
      </c>
      <c r="T29">
        <f t="shared" si="8"/>
        <v>0.21160134999999999</v>
      </c>
      <c r="V29">
        <v>9.250489</v>
      </c>
      <c r="W29">
        <v>0.128514608696981</v>
      </c>
      <c r="X29">
        <f t="shared" si="9"/>
        <v>9.1796149069272151E-2</v>
      </c>
      <c r="Z29" s="3">
        <v>10.77129</v>
      </c>
      <c r="AA29" s="3">
        <v>42.320270000000001</v>
      </c>
      <c r="AB29">
        <f t="shared" si="10"/>
        <v>0.74108619786419505</v>
      </c>
      <c r="AE29" s="3">
        <v>9.9559899999999999</v>
      </c>
      <c r="AF29" s="3">
        <v>42.320270000000001</v>
      </c>
      <c r="AG29">
        <f t="shared" si="11"/>
        <v>0.24686824166666665</v>
      </c>
      <c r="AI29">
        <f t="shared" si="0"/>
        <v>0.98795443953086171</v>
      </c>
    </row>
    <row r="30" spans="2:35" x14ac:dyDescent="0.25">
      <c r="B30">
        <v>9.3002800000000008</v>
      </c>
      <c r="C30">
        <v>4.3980398039803997E-2</v>
      </c>
      <c r="D30">
        <v>4.5237713118868997E-2</v>
      </c>
      <c r="E30">
        <v>4.4967917668756997E-2</v>
      </c>
      <c r="F30">
        <f t="shared" si="1"/>
        <v>4.3980398039803997E-2</v>
      </c>
      <c r="G30">
        <f t="shared" si="2"/>
        <v>4.7499598774812447E-2</v>
      </c>
      <c r="H30">
        <f t="shared" si="3"/>
        <v>5.3961501202508394E-2</v>
      </c>
      <c r="I30">
        <f t="shared" si="4"/>
        <v>5.3961501202508394E-2</v>
      </c>
      <c r="J30">
        <f t="shared" si="5"/>
        <v>4.3980398039803997E-2</v>
      </c>
      <c r="K30">
        <f t="shared" si="6"/>
        <v>4.8480499339041611E-2</v>
      </c>
      <c r="M30" s="2">
        <v>10.79982</v>
      </c>
      <c r="N30" s="2">
        <v>39.57732</v>
      </c>
      <c r="O30">
        <f t="shared" si="7"/>
        <v>0.71897900463429376</v>
      </c>
      <c r="R30" s="2">
        <v>9.9845199999999998</v>
      </c>
      <c r="S30" s="2">
        <v>39.57732</v>
      </c>
      <c r="T30">
        <f t="shared" si="8"/>
        <v>0.1978866</v>
      </c>
      <c r="V30">
        <v>9.3002800000000008</v>
      </c>
      <c r="W30">
        <v>0.12838427423299101</v>
      </c>
      <c r="X30">
        <f t="shared" si="9"/>
        <v>9.1703053023565018E-2</v>
      </c>
      <c r="Z30" s="2">
        <v>10.79982</v>
      </c>
      <c r="AA30" s="2">
        <v>39.57732</v>
      </c>
      <c r="AB30">
        <f t="shared" si="10"/>
        <v>0.71897900463429376</v>
      </c>
      <c r="AE30" s="2">
        <v>9.9845199999999998</v>
      </c>
      <c r="AF30" s="2">
        <v>39.57732</v>
      </c>
      <c r="AG30">
        <f t="shared" si="11"/>
        <v>0.23086770000000001</v>
      </c>
      <c r="AI30">
        <f t="shared" si="0"/>
        <v>0.94984670463429377</v>
      </c>
    </row>
    <row r="31" spans="2:35" x14ac:dyDescent="0.25">
      <c r="B31">
        <v>9.3506099999999996</v>
      </c>
      <c r="C31">
        <v>6.0464683669104E-2</v>
      </c>
      <c r="D31">
        <v>5.9891500904158998E-2</v>
      </c>
      <c r="E31">
        <v>3.9501736508709001E-2</v>
      </c>
      <c r="F31">
        <f t="shared" si="1"/>
        <v>6.0464683669104E-2</v>
      </c>
      <c r="G31">
        <f t="shared" si="2"/>
        <v>6.2886075949366946E-2</v>
      </c>
      <c r="H31">
        <f t="shared" si="3"/>
        <v>4.7402083810450801E-2</v>
      </c>
      <c r="I31">
        <f t="shared" si="4"/>
        <v>6.2886075949366946E-2</v>
      </c>
      <c r="J31">
        <f t="shared" si="5"/>
        <v>4.7402083810450801E-2</v>
      </c>
      <c r="K31">
        <f t="shared" si="6"/>
        <v>5.6917614476307249E-2</v>
      </c>
      <c r="M31" s="3">
        <v>10.82882</v>
      </c>
      <c r="N31" s="3">
        <v>40.142420000000001</v>
      </c>
      <c r="O31">
        <f t="shared" si="7"/>
        <v>0.72353350795889582</v>
      </c>
      <c r="R31" s="3">
        <v>10.01352</v>
      </c>
      <c r="S31" s="3">
        <v>40.142420000000001</v>
      </c>
      <c r="T31">
        <f t="shared" si="8"/>
        <v>0.2007121</v>
      </c>
      <c r="V31">
        <v>9.3506099999999996</v>
      </c>
      <c r="W31">
        <v>0.131721664031553</v>
      </c>
      <c r="X31">
        <f t="shared" si="9"/>
        <v>9.4086902879680717E-2</v>
      </c>
      <c r="Z31" s="3">
        <v>10.82882</v>
      </c>
      <c r="AA31" s="3">
        <v>40.142420000000001</v>
      </c>
      <c r="AB31">
        <f t="shared" si="10"/>
        <v>0.72353350795889582</v>
      </c>
      <c r="AE31" s="3">
        <v>10.01352</v>
      </c>
      <c r="AF31" s="3">
        <v>40.142420000000001</v>
      </c>
      <c r="AG31">
        <f t="shared" si="11"/>
        <v>0.23416411666666664</v>
      </c>
      <c r="AI31">
        <f t="shared" si="0"/>
        <v>0.9576976246255624</v>
      </c>
    </row>
    <row r="32" spans="2:35" x14ac:dyDescent="0.25">
      <c r="B32">
        <v>9.4006620000000005</v>
      </c>
      <c r="C32">
        <v>8.4494949494948998E-2</v>
      </c>
      <c r="D32">
        <v>7.7887138901867006E-2</v>
      </c>
      <c r="E32">
        <v>4.6354643947687998E-2</v>
      </c>
      <c r="F32">
        <f t="shared" si="1"/>
        <v>8.4494949494948998E-2</v>
      </c>
      <c r="G32">
        <f t="shared" si="2"/>
        <v>8.1781495846960359E-2</v>
      </c>
      <c r="H32">
        <f t="shared" si="3"/>
        <v>5.5625572737225598E-2</v>
      </c>
      <c r="I32">
        <f t="shared" si="4"/>
        <v>8.4494949494948998E-2</v>
      </c>
      <c r="J32">
        <f t="shared" si="5"/>
        <v>5.5625572737225598E-2</v>
      </c>
      <c r="K32">
        <f t="shared" si="6"/>
        <v>7.3967339359711656E-2</v>
      </c>
      <c r="M32" s="2">
        <v>10.857340000000001</v>
      </c>
      <c r="N32" s="2">
        <v>38.690869999999997</v>
      </c>
      <c r="O32">
        <f t="shared" si="7"/>
        <v>0.71183453556316745</v>
      </c>
      <c r="R32" s="2">
        <v>10.04204</v>
      </c>
      <c r="S32" s="2">
        <v>38.690869999999997</v>
      </c>
      <c r="T32">
        <f t="shared" si="8"/>
        <v>0.19345434999999997</v>
      </c>
      <c r="V32">
        <v>9.4006620000000005</v>
      </c>
      <c r="W32">
        <v>0.15315991012681701</v>
      </c>
      <c r="X32">
        <f t="shared" si="9"/>
        <v>0.1093999358048693</v>
      </c>
      <c r="Z32" s="2">
        <v>10.857340000000001</v>
      </c>
      <c r="AA32" s="2">
        <v>38.690869999999997</v>
      </c>
      <c r="AB32">
        <f t="shared" si="10"/>
        <v>0.71183453556316745</v>
      </c>
      <c r="AE32" s="2">
        <v>10.04204</v>
      </c>
      <c r="AF32" s="2">
        <v>38.690869999999997</v>
      </c>
      <c r="AG32">
        <f t="shared" si="11"/>
        <v>0.22569674166666664</v>
      </c>
      <c r="AI32">
        <f t="shared" si="0"/>
        <v>0.93753127722983409</v>
      </c>
    </row>
    <row r="33" spans="2:35" x14ac:dyDescent="0.25">
      <c r="B33">
        <v>9.4506979999999903</v>
      </c>
      <c r="C33">
        <v>0.105036328194223</v>
      </c>
      <c r="D33">
        <v>7.8059321133508996E-2</v>
      </c>
      <c r="E33">
        <v>6.6669731035932003E-2</v>
      </c>
      <c r="F33">
        <f t="shared" si="1"/>
        <v>0.105036328194223</v>
      </c>
      <c r="G33">
        <f t="shared" si="2"/>
        <v>8.1962287190184446E-2</v>
      </c>
      <c r="H33">
        <f t="shared" si="3"/>
        <v>8.0003677243118396E-2</v>
      </c>
      <c r="I33">
        <f t="shared" si="4"/>
        <v>0.105036328194223</v>
      </c>
      <c r="J33">
        <f t="shared" si="5"/>
        <v>8.0003677243118396E-2</v>
      </c>
      <c r="K33">
        <f t="shared" si="6"/>
        <v>8.9000764209175284E-2</v>
      </c>
      <c r="M33" s="3">
        <v>10.88537</v>
      </c>
      <c r="N33" s="3">
        <v>45.812220000000003</v>
      </c>
      <c r="O33">
        <f t="shared" si="7"/>
        <v>0.76923006246222048</v>
      </c>
      <c r="R33" s="3">
        <v>10.070069999999999</v>
      </c>
      <c r="S33" s="3">
        <v>45.812220000000003</v>
      </c>
      <c r="T33">
        <f t="shared" si="8"/>
        <v>0.22906109999999999</v>
      </c>
      <c r="V33">
        <v>9.4506979999999903</v>
      </c>
      <c r="W33">
        <v>0.157256983116594</v>
      </c>
      <c r="X33">
        <f t="shared" si="9"/>
        <v>0.11232641651185286</v>
      </c>
      <c r="Z33" s="3">
        <v>10.88537</v>
      </c>
      <c r="AA33" s="3">
        <v>45.812220000000003</v>
      </c>
      <c r="AB33">
        <f t="shared" si="10"/>
        <v>0.76923006246222048</v>
      </c>
      <c r="AE33" s="3">
        <v>10.070069999999999</v>
      </c>
      <c r="AF33" s="3">
        <v>45.812220000000003</v>
      </c>
      <c r="AG33">
        <f t="shared" si="11"/>
        <v>0.26723795</v>
      </c>
      <c r="AI33">
        <f t="shared" si="0"/>
        <v>1.0364680124622205</v>
      </c>
    </row>
    <row r="34" spans="2:35" x14ac:dyDescent="0.25">
      <c r="B34">
        <v>9.4995829999999906</v>
      </c>
      <c r="C34">
        <v>9.1655538435198997E-2</v>
      </c>
      <c r="D34">
        <v>0.100234707015005</v>
      </c>
      <c r="E34">
        <v>6.0096658961967003E-2</v>
      </c>
      <c r="F34">
        <f t="shared" si="1"/>
        <v>9.1655538435198997E-2</v>
      </c>
      <c r="G34">
        <f t="shared" si="2"/>
        <v>0.10524644236575526</v>
      </c>
      <c r="H34">
        <f t="shared" si="3"/>
        <v>7.2115990754360398E-2</v>
      </c>
      <c r="I34">
        <f t="shared" si="4"/>
        <v>0.10524644236575526</v>
      </c>
      <c r="J34">
        <f t="shared" si="5"/>
        <v>7.2115990754360398E-2</v>
      </c>
      <c r="K34">
        <f t="shared" si="6"/>
        <v>8.9672657185104879E-2</v>
      </c>
      <c r="M34" s="2">
        <v>10.94284</v>
      </c>
      <c r="N34" s="2">
        <v>46.699300000000001</v>
      </c>
      <c r="O34">
        <f t="shared" si="7"/>
        <v>0.77637960910739479</v>
      </c>
      <c r="R34" s="2">
        <v>10.12754</v>
      </c>
      <c r="S34" s="2">
        <v>46.699300000000001</v>
      </c>
      <c r="T34">
        <f t="shared" si="8"/>
        <v>0.2334965</v>
      </c>
      <c r="V34">
        <v>9.4998640000000005</v>
      </c>
      <c r="W34">
        <v>0.168100619415744</v>
      </c>
      <c r="X34">
        <f t="shared" si="9"/>
        <v>0.12007187101124572</v>
      </c>
      <c r="Z34" s="2">
        <v>10.94284</v>
      </c>
      <c r="AA34" s="2">
        <v>46.699300000000001</v>
      </c>
      <c r="AB34">
        <f t="shared" si="10"/>
        <v>0.77637960910739479</v>
      </c>
      <c r="AE34" s="2">
        <v>10.12754</v>
      </c>
      <c r="AF34" s="2">
        <v>46.699300000000001</v>
      </c>
      <c r="AG34">
        <f t="shared" si="11"/>
        <v>0.27241258333333335</v>
      </c>
      <c r="AI34">
        <f t="shared" si="0"/>
        <v>1.0487921924407282</v>
      </c>
    </row>
    <row r="35" spans="2:35" x14ac:dyDescent="0.25">
      <c r="B35">
        <v>9.5503970000000002</v>
      </c>
      <c r="C35">
        <v>0.112686017386179</v>
      </c>
      <c r="D35">
        <v>0.106122392728926</v>
      </c>
      <c r="E35">
        <v>8.6677873502836997E-2</v>
      </c>
      <c r="F35">
        <f t="shared" si="1"/>
        <v>0.112686017386179</v>
      </c>
      <c r="G35">
        <f t="shared" si="2"/>
        <v>0.11142851236537231</v>
      </c>
      <c r="H35">
        <f t="shared" si="3"/>
        <v>0.1040134482034044</v>
      </c>
      <c r="I35">
        <f t="shared" si="4"/>
        <v>0.112686017386179</v>
      </c>
      <c r="J35">
        <f t="shared" si="5"/>
        <v>0.1040134482034044</v>
      </c>
      <c r="K35">
        <f t="shared" si="6"/>
        <v>0.10937599265165192</v>
      </c>
      <c r="M35" s="3">
        <v>10.972289999999999</v>
      </c>
      <c r="N35" s="3">
        <v>48.908749999999998</v>
      </c>
      <c r="O35">
        <f t="shared" si="7"/>
        <v>0.79418698367922624</v>
      </c>
      <c r="R35" s="3">
        <v>10.15699</v>
      </c>
      <c r="S35" s="3">
        <v>48.908749999999998</v>
      </c>
      <c r="T35">
        <f t="shared" si="8"/>
        <v>0.24454375</v>
      </c>
      <c r="V35">
        <v>9.5503970000000002</v>
      </c>
      <c r="W35">
        <v>0.18857251580380799</v>
      </c>
      <c r="X35">
        <f t="shared" si="9"/>
        <v>0.13469465414557713</v>
      </c>
      <c r="Z35" s="3">
        <v>10.972289999999999</v>
      </c>
      <c r="AA35" s="3">
        <v>48.908749999999998</v>
      </c>
      <c r="AB35">
        <f t="shared" si="10"/>
        <v>0.79418698367922624</v>
      </c>
      <c r="AE35" s="3">
        <v>10.15699</v>
      </c>
      <c r="AF35" s="3">
        <v>48.908749999999998</v>
      </c>
      <c r="AG35">
        <f t="shared" si="11"/>
        <v>0.28530104166666664</v>
      </c>
      <c r="AI35">
        <f t="shared" si="0"/>
        <v>1.0794880253458929</v>
      </c>
    </row>
    <row r="36" spans="2:35" x14ac:dyDescent="0.25">
      <c r="B36">
        <v>9.6011830000000007</v>
      </c>
      <c r="C36">
        <v>0.142839800158752</v>
      </c>
      <c r="D36">
        <v>0.12184671188346199</v>
      </c>
      <c r="E36">
        <v>0.103499801545609</v>
      </c>
      <c r="F36">
        <f t="shared" si="1"/>
        <v>0.142839800158752</v>
      </c>
      <c r="G36">
        <f t="shared" si="2"/>
        <v>0.1279390474776351</v>
      </c>
      <c r="H36">
        <f t="shared" si="3"/>
        <v>0.12419976185473081</v>
      </c>
      <c r="I36">
        <f t="shared" si="4"/>
        <v>0.142839800158752</v>
      </c>
      <c r="J36">
        <f t="shared" si="5"/>
        <v>0.12419976185473081</v>
      </c>
      <c r="K36">
        <f t="shared" si="6"/>
        <v>0.13165953649703929</v>
      </c>
      <c r="M36" s="2">
        <v>11.001250000000001</v>
      </c>
      <c r="N36" s="2">
        <v>49.630719999999997</v>
      </c>
      <c r="O36">
        <f t="shared" si="7"/>
        <v>0.80000580294176915</v>
      </c>
      <c r="R36" s="2">
        <v>10.18595</v>
      </c>
      <c r="S36" s="2">
        <v>49.630719999999997</v>
      </c>
      <c r="T36">
        <f t="shared" si="8"/>
        <v>0.24815359999999997</v>
      </c>
      <c r="V36">
        <v>9.6011830000000007</v>
      </c>
      <c r="W36">
        <v>0.19366026287517499</v>
      </c>
      <c r="X36">
        <f t="shared" si="9"/>
        <v>0.13832875919655357</v>
      </c>
      <c r="Z36" s="2">
        <v>11.001250000000001</v>
      </c>
      <c r="AA36" s="2">
        <v>49.630719999999997</v>
      </c>
      <c r="AB36">
        <f t="shared" si="10"/>
        <v>0.80000580294176915</v>
      </c>
      <c r="AE36" s="2">
        <v>10.18595</v>
      </c>
      <c r="AF36" s="2">
        <v>49.630719999999997</v>
      </c>
      <c r="AG36">
        <f t="shared" si="11"/>
        <v>0.28951253333333332</v>
      </c>
      <c r="AI36">
        <f t="shared" si="0"/>
        <v>1.0895183362751024</v>
      </c>
    </row>
    <row r="37" spans="2:35" x14ac:dyDescent="0.25">
      <c r="B37">
        <v>9.6510619999999996</v>
      </c>
      <c r="C37">
        <v>0.14944684944684899</v>
      </c>
      <c r="D37">
        <v>0.15740407476313301</v>
      </c>
      <c r="E37">
        <v>0.10557521168994199</v>
      </c>
      <c r="F37">
        <f t="shared" si="1"/>
        <v>0.14944684944684899</v>
      </c>
      <c r="G37">
        <f t="shared" si="2"/>
        <v>0.16527427850128967</v>
      </c>
      <c r="H37">
        <f t="shared" si="3"/>
        <v>0.12669025402793038</v>
      </c>
      <c r="I37">
        <f t="shared" si="4"/>
        <v>0.16527427850128967</v>
      </c>
      <c r="J37">
        <f t="shared" si="5"/>
        <v>0.12669025402793038</v>
      </c>
      <c r="K37">
        <f t="shared" si="6"/>
        <v>0.14713712732535636</v>
      </c>
      <c r="V37">
        <v>9.6507729999999903</v>
      </c>
      <c r="W37">
        <v>0.233949905660921</v>
      </c>
      <c r="X37">
        <f t="shared" si="9"/>
        <v>0.16710707547208645</v>
      </c>
    </row>
    <row r="38" spans="2:35" x14ac:dyDescent="0.25">
      <c r="B38">
        <v>9.6994140000000009</v>
      </c>
      <c r="C38">
        <v>0.16209730011738599</v>
      </c>
      <c r="D38">
        <v>0.15224943832538801</v>
      </c>
      <c r="E38">
        <v>0.14285688846467501</v>
      </c>
      <c r="F38">
        <f t="shared" si="1"/>
        <v>0.16209730011738599</v>
      </c>
      <c r="G38">
        <f t="shared" si="2"/>
        <v>0.15986191024165741</v>
      </c>
      <c r="H38">
        <f t="shared" si="3"/>
        <v>0.17142826615761</v>
      </c>
      <c r="I38">
        <f t="shared" si="4"/>
        <v>0.17142826615761</v>
      </c>
      <c r="J38">
        <f t="shared" si="5"/>
        <v>0.15986191024165741</v>
      </c>
      <c r="K38">
        <f t="shared" si="6"/>
        <v>0.16446249217221778</v>
      </c>
      <c r="V38">
        <v>9.699999</v>
      </c>
      <c r="W38">
        <v>0.27132411138123402</v>
      </c>
      <c r="X38">
        <f t="shared" si="9"/>
        <v>0.19380293670088145</v>
      </c>
    </row>
    <row r="39" spans="2:35" x14ac:dyDescent="0.25">
      <c r="B39">
        <v>9.7500260000000001</v>
      </c>
      <c r="C39">
        <v>0.21210191960533001</v>
      </c>
      <c r="D39">
        <v>0.16630316892838701</v>
      </c>
      <c r="E39">
        <v>0.12244694263500699</v>
      </c>
      <c r="F39">
        <f t="shared" si="1"/>
        <v>0.21210191960533001</v>
      </c>
      <c r="G39">
        <f t="shared" si="2"/>
        <v>0.17461832737480637</v>
      </c>
      <c r="H39">
        <f t="shared" si="3"/>
        <v>0.14693633116200838</v>
      </c>
      <c r="I39">
        <f t="shared" si="4"/>
        <v>0.21210191960533001</v>
      </c>
      <c r="J39">
        <f t="shared" si="5"/>
        <v>0.14693633116200838</v>
      </c>
      <c r="K39">
        <f t="shared" si="6"/>
        <v>0.17788552604738159</v>
      </c>
      <c r="V39">
        <v>9.7473650000000003</v>
      </c>
      <c r="W39">
        <v>0.33278913539483401</v>
      </c>
      <c r="X39">
        <f t="shared" si="9"/>
        <v>0.23770652528202432</v>
      </c>
    </row>
    <row r="40" spans="2:35" x14ac:dyDescent="0.25">
      <c r="B40">
        <v>9.8008710000000008</v>
      </c>
      <c r="C40">
        <v>0.23440739852349299</v>
      </c>
      <c r="D40">
        <v>0.19523454951600899</v>
      </c>
      <c r="E40">
        <v>0.151210948355916</v>
      </c>
      <c r="F40">
        <f t="shared" si="1"/>
        <v>0.23440739852349299</v>
      </c>
      <c r="G40">
        <f t="shared" si="2"/>
        <v>0.20499627699180945</v>
      </c>
      <c r="H40">
        <f t="shared" si="3"/>
        <v>0.1814531380270992</v>
      </c>
      <c r="I40">
        <f t="shared" si="4"/>
        <v>0.23440739852349299</v>
      </c>
      <c r="J40">
        <f t="shared" si="5"/>
        <v>0.1814531380270992</v>
      </c>
      <c r="K40">
        <f t="shared" si="6"/>
        <v>0.20695227118080053</v>
      </c>
      <c r="V40">
        <v>9.8005720000000007</v>
      </c>
      <c r="W40">
        <v>0.379320644121031</v>
      </c>
      <c r="X40">
        <f t="shared" si="9"/>
        <v>0.27094331722930787</v>
      </c>
    </row>
    <row r="41" spans="2:35" x14ac:dyDescent="0.25">
      <c r="B41">
        <v>9.8504369999999906</v>
      </c>
      <c r="C41">
        <v>0.27505865500975502</v>
      </c>
      <c r="D41">
        <v>0.24138089758342901</v>
      </c>
      <c r="E41">
        <v>0.17324739966379499</v>
      </c>
      <c r="F41">
        <f t="shared" si="1"/>
        <v>0.27505865500975502</v>
      </c>
      <c r="G41">
        <f t="shared" si="2"/>
        <v>0.2534499424626005</v>
      </c>
      <c r="H41">
        <f t="shared" si="3"/>
        <v>0.20789687959655398</v>
      </c>
      <c r="I41">
        <f t="shared" si="4"/>
        <v>0.27505865500975502</v>
      </c>
      <c r="J41">
        <f t="shared" si="5"/>
        <v>0.20789687959655398</v>
      </c>
      <c r="K41">
        <f t="shared" si="6"/>
        <v>0.24546849235630319</v>
      </c>
      <c r="V41">
        <v>9.8504369999999906</v>
      </c>
      <c r="W41">
        <v>0.455284110550087</v>
      </c>
      <c r="X41">
        <f t="shared" si="9"/>
        <v>0.32520293610720502</v>
      </c>
    </row>
    <row r="42" spans="2:35" x14ac:dyDescent="0.25">
      <c r="B42">
        <v>9.9002020000000002</v>
      </c>
      <c r="C42">
        <v>0.28112605343374603</v>
      </c>
      <c r="D42">
        <v>0.25726121979286498</v>
      </c>
      <c r="E42">
        <v>0.18367888622586101</v>
      </c>
      <c r="F42">
        <f t="shared" si="1"/>
        <v>0.28112605343374603</v>
      </c>
      <c r="G42">
        <f t="shared" si="2"/>
        <v>0.27012428078250822</v>
      </c>
      <c r="H42">
        <f t="shared" si="3"/>
        <v>0.2204146634710332</v>
      </c>
      <c r="I42">
        <f t="shared" si="4"/>
        <v>0.28112605343374603</v>
      </c>
      <c r="J42">
        <f t="shared" si="5"/>
        <v>0.2204146634710332</v>
      </c>
      <c r="K42">
        <f t="shared" si="6"/>
        <v>0.25722166589576251</v>
      </c>
      <c r="V42">
        <v>9.9002020000000002</v>
      </c>
      <c r="W42">
        <v>0.51583308991377497</v>
      </c>
      <c r="X42">
        <f t="shared" si="9"/>
        <v>0.36845220708126786</v>
      </c>
    </row>
    <row r="43" spans="2:35" x14ac:dyDescent="0.25">
      <c r="B43">
        <v>9.95078</v>
      </c>
      <c r="C43">
        <v>0.31550039484695303</v>
      </c>
      <c r="D43">
        <v>0.29002483193022799</v>
      </c>
      <c r="E43">
        <v>0.203152836273605</v>
      </c>
      <c r="F43">
        <f t="shared" si="1"/>
        <v>0.31550039484695303</v>
      </c>
      <c r="G43">
        <f t="shared" si="2"/>
        <v>0.30452607352673938</v>
      </c>
      <c r="H43">
        <f t="shared" si="3"/>
        <v>0.243783403528326</v>
      </c>
      <c r="I43">
        <f t="shared" si="4"/>
        <v>0.31550039484695303</v>
      </c>
      <c r="J43">
        <f t="shared" si="5"/>
        <v>0.243783403528326</v>
      </c>
      <c r="K43">
        <f t="shared" si="6"/>
        <v>0.28793662396733949</v>
      </c>
      <c r="V43">
        <v>9.95078</v>
      </c>
      <c r="W43">
        <v>0.56430556338483995</v>
      </c>
      <c r="X43">
        <f t="shared" si="9"/>
        <v>0.40307540241774287</v>
      </c>
    </row>
    <row r="44" spans="2:35" x14ac:dyDescent="0.25">
      <c r="B44">
        <v>10.000634</v>
      </c>
      <c r="C44">
        <v>0.42894119769119798</v>
      </c>
      <c r="D44">
        <v>0.37151947084932901</v>
      </c>
      <c r="E44">
        <v>0.297979267353085</v>
      </c>
      <c r="F44">
        <f t="shared" si="1"/>
        <v>0.42894119769119798</v>
      </c>
      <c r="G44">
        <f t="shared" si="2"/>
        <v>0.3900954443917955</v>
      </c>
      <c r="H44">
        <f t="shared" si="3"/>
        <v>0.35757512082370196</v>
      </c>
      <c r="I44">
        <f t="shared" si="4"/>
        <v>0.42894119769119798</v>
      </c>
      <c r="J44">
        <f t="shared" si="5"/>
        <v>0.35757512082370196</v>
      </c>
      <c r="K44">
        <f t="shared" si="6"/>
        <v>0.3922039209688985</v>
      </c>
      <c r="V44">
        <v>10.000945</v>
      </c>
      <c r="W44">
        <v>0.61092626982960296</v>
      </c>
      <c r="X44">
        <f t="shared" si="9"/>
        <v>0.43637590702114498</v>
      </c>
    </row>
    <row r="45" spans="2:35" x14ac:dyDescent="0.25">
      <c r="B45">
        <v>10.05036</v>
      </c>
      <c r="C45">
        <v>0.46807378314227599</v>
      </c>
      <c r="D45">
        <v>0.42876869965477599</v>
      </c>
      <c r="E45">
        <v>0.34938547808280701</v>
      </c>
      <c r="F45">
        <f t="shared" si="1"/>
        <v>0.46807378314227599</v>
      </c>
      <c r="G45">
        <f t="shared" si="2"/>
        <v>0.45020713463751483</v>
      </c>
      <c r="H45">
        <f t="shared" si="3"/>
        <v>0.41926257369936842</v>
      </c>
      <c r="I45">
        <f t="shared" si="4"/>
        <v>0.46807378314227599</v>
      </c>
      <c r="J45">
        <f t="shared" si="5"/>
        <v>0.41926257369936842</v>
      </c>
      <c r="K45">
        <f t="shared" si="6"/>
        <v>0.4458478304930531</v>
      </c>
      <c r="V45">
        <v>10.05036</v>
      </c>
      <c r="W45">
        <v>0.639469274956601</v>
      </c>
      <c r="X45">
        <f t="shared" si="9"/>
        <v>0.45676376782614359</v>
      </c>
    </row>
    <row r="46" spans="2:35" x14ac:dyDescent="0.25">
      <c r="B46">
        <v>10.100901</v>
      </c>
      <c r="C46">
        <v>0.52073628850488396</v>
      </c>
      <c r="D46">
        <v>0.44317178258891499</v>
      </c>
      <c r="E46">
        <v>0.368722081760196</v>
      </c>
      <c r="F46">
        <f t="shared" si="1"/>
        <v>0.52073628850488396</v>
      </c>
      <c r="G46">
        <f t="shared" si="2"/>
        <v>0.46533037171836078</v>
      </c>
      <c r="H46">
        <f t="shared" si="3"/>
        <v>0.44246649811223521</v>
      </c>
      <c r="I46">
        <f t="shared" si="4"/>
        <v>0.52073628850488396</v>
      </c>
      <c r="J46">
        <f t="shared" si="5"/>
        <v>0.44246649811223521</v>
      </c>
      <c r="K46">
        <f t="shared" si="6"/>
        <v>0.47617771944515996</v>
      </c>
      <c r="V46">
        <v>10.100901</v>
      </c>
      <c r="W46">
        <v>0.70872067653947901</v>
      </c>
      <c r="X46">
        <f t="shared" si="9"/>
        <v>0.5062290546710565</v>
      </c>
    </row>
    <row r="47" spans="2:35" x14ac:dyDescent="0.25">
      <c r="B47">
        <v>10.150029</v>
      </c>
      <c r="C47">
        <v>0.52585258525852596</v>
      </c>
      <c r="D47">
        <v>0.45114551731352598</v>
      </c>
      <c r="E47">
        <v>0.37883716662100603</v>
      </c>
      <c r="F47">
        <f t="shared" si="1"/>
        <v>0.52585258525852596</v>
      </c>
      <c r="G47">
        <f t="shared" si="2"/>
        <v>0.47370279317920228</v>
      </c>
      <c r="H47">
        <f t="shared" si="3"/>
        <v>0.45460459994520719</v>
      </c>
      <c r="I47">
        <f t="shared" si="4"/>
        <v>0.52585258525852596</v>
      </c>
      <c r="J47">
        <f t="shared" si="5"/>
        <v>0.45460459994520719</v>
      </c>
      <c r="K47">
        <f t="shared" si="6"/>
        <v>0.48471999279431177</v>
      </c>
      <c r="V47">
        <v>10.15035</v>
      </c>
      <c r="W47">
        <v>0.74554001276600401</v>
      </c>
      <c r="X47">
        <f t="shared" si="9"/>
        <v>0.5325285805471458</v>
      </c>
    </row>
    <row r="48" spans="2:35" x14ac:dyDescent="0.25">
      <c r="B48">
        <v>10.2009329999999</v>
      </c>
      <c r="C48">
        <v>0.56559884559884599</v>
      </c>
      <c r="D48">
        <v>0.49171041468925603</v>
      </c>
      <c r="E48">
        <v>0.44851279525909599</v>
      </c>
      <c r="F48">
        <f t="shared" si="1"/>
        <v>0.56559884559884599</v>
      </c>
      <c r="G48">
        <f t="shared" si="2"/>
        <v>0.51629593542371888</v>
      </c>
      <c r="H48">
        <f t="shared" si="3"/>
        <v>0.53821535431091516</v>
      </c>
      <c r="I48">
        <f t="shared" si="4"/>
        <v>0.56559884559884599</v>
      </c>
      <c r="J48">
        <f t="shared" si="5"/>
        <v>0.51629593542371888</v>
      </c>
      <c r="K48">
        <f t="shared" si="6"/>
        <v>0.54003671177782675</v>
      </c>
      <c r="V48">
        <v>10.2009329999999</v>
      </c>
      <c r="W48">
        <v>0.79210500942051498</v>
      </c>
      <c r="X48">
        <f t="shared" si="9"/>
        <v>0.56578929244322507</v>
      </c>
    </row>
    <row r="49" spans="2:24" x14ac:dyDescent="0.25">
      <c r="B49">
        <v>10.250387</v>
      </c>
      <c r="C49">
        <v>0.57324885215794297</v>
      </c>
      <c r="D49">
        <v>0.53008962868117804</v>
      </c>
      <c r="E49">
        <v>0.48806310310828099</v>
      </c>
      <c r="F49">
        <f t="shared" si="1"/>
        <v>0.57324885215794297</v>
      </c>
      <c r="G49">
        <f t="shared" si="2"/>
        <v>0.55659411011523696</v>
      </c>
      <c r="H49">
        <f t="shared" si="3"/>
        <v>0.58567572372993715</v>
      </c>
      <c r="I49">
        <f t="shared" si="4"/>
        <v>0.58567572372993715</v>
      </c>
      <c r="J49">
        <f t="shared" si="5"/>
        <v>0.55659411011523696</v>
      </c>
      <c r="K49">
        <f t="shared" si="6"/>
        <v>0.57183956200103891</v>
      </c>
      <c r="V49">
        <v>10.2500599999999</v>
      </c>
      <c r="W49">
        <v>0.84113487302489198</v>
      </c>
      <c r="X49">
        <f t="shared" si="9"/>
        <v>0.60081062358920856</v>
      </c>
    </row>
    <row r="50" spans="2:24" x14ac:dyDescent="0.25">
      <c r="B50">
        <v>10.300984</v>
      </c>
      <c r="C50">
        <v>0.65817118553960696</v>
      </c>
      <c r="D50">
        <v>0.60581283239511097</v>
      </c>
      <c r="E50">
        <v>0.47787087623450297</v>
      </c>
      <c r="F50">
        <f t="shared" si="1"/>
        <v>0.65817118553960696</v>
      </c>
      <c r="G50">
        <f t="shared" si="2"/>
        <v>0.63610347401486655</v>
      </c>
      <c r="H50">
        <f t="shared" si="3"/>
        <v>0.57344505148140357</v>
      </c>
      <c r="I50">
        <f t="shared" si="4"/>
        <v>0.65817118553960696</v>
      </c>
      <c r="J50">
        <f t="shared" si="5"/>
        <v>0.57344505148140357</v>
      </c>
      <c r="K50">
        <f t="shared" si="6"/>
        <v>0.62257323701195899</v>
      </c>
      <c r="V50">
        <v>10.300654</v>
      </c>
      <c r="W50">
        <v>0.86238666370761996</v>
      </c>
      <c r="X50">
        <f t="shared" si="9"/>
        <v>0.61599047407687146</v>
      </c>
    </row>
    <row r="51" spans="2:24" x14ac:dyDescent="0.25">
      <c r="B51">
        <v>10.350749</v>
      </c>
      <c r="C51">
        <v>0.62767676767676805</v>
      </c>
      <c r="D51">
        <v>0.59891500904159101</v>
      </c>
      <c r="E51">
        <v>0.55238845695874506</v>
      </c>
      <c r="F51">
        <f t="shared" si="1"/>
        <v>0.62767676767676805</v>
      </c>
      <c r="G51">
        <f t="shared" si="2"/>
        <v>0.6288607594936706</v>
      </c>
      <c r="H51">
        <f t="shared" si="3"/>
        <v>0.66286614835049407</v>
      </c>
      <c r="I51">
        <f t="shared" si="4"/>
        <v>0.66286614835049407</v>
      </c>
      <c r="J51">
        <f t="shared" si="5"/>
        <v>0.62767676767676805</v>
      </c>
      <c r="K51">
        <f t="shared" si="6"/>
        <v>0.63980122517364424</v>
      </c>
      <c r="V51">
        <v>10.350083</v>
      </c>
      <c r="W51">
        <v>0.86655353452925699</v>
      </c>
      <c r="X51">
        <f t="shared" si="9"/>
        <v>0.61896681037804069</v>
      </c>
    </row>
    <row r="52" spans="2:24" x14ac:dyDescent="0.25">
      <c r="B52">
        <v>10.400998</v>
      </c>
      <c r="C52">
        <v>0.71567611599869696</v>
      </c>
      <c r="D52">
        <v>0.57943325661680101</v>
      </c>
      <c r="E52">
        <v>0.52826901829470796</v>
      </c>
      <c r="F52">
        <f t="shared" si="1"/>
        <v>0.71567611599869696</v>
      </c>
      <c r="G52">
        <f t="shared" si="2"/>
        <v>0.60840491944764108</v>
      </c>
      <c r="H52">
        <f t="shared" si="3"/>
        <v>0.63392282195364957</v>
      </c>
      <c r="I52">
        <f t="shared" si="4"/>
        <v>0.71567611599869696</v>
      </c>
      <c r="J52">
        <f t="shared" si="5"/>
        <v>0.60840491944764108</v>
      </c>
      <c r="K52">
        <f t="shared" si="6"/>
        <v>0.65266795246666254</v>
      </c>
      <c r="V52">
        <v>10.4006609999999</v>
      </c>
      <c r="W52">
        <v>0.88326341782696605</v>
      </c>
      <c r="X52">
        <f t="shared" si="9"/>
        <v>0.63090244130497575</v>
      </c>
    </row>
    <row r="53" spans="2:24" x14ac:dyDescent="0.25">
      <c r="B53">
        <v>10.451057</v>
      </c>
      <c r="C53">
        <v>0.66772531516717604</v>
      </c>
      <c r="D53">
        <v>0.632169952385218</v>
      </c>
      <c r="E53">
        <v>0.54134189394797805</v>
      </c>
      <c r="F53">
        <f t="shared" si="1"/>
        <v>0.66772531516717604</v>
      </c>
      <c r="G53">
        <f t="shared" si="2"/>
        <v>0.66377845000447888</v>
      </c>
      <c r="H53">
        <f t="shared" si="3"/>
        <v>0.64961027273757366</v>
      </c>
      <c r="I53">
        <f t="shared" si="4"/>
        <v>0.66772531516717604</v>
      </c>
      <c r="J53">
        <f t="shared" si="5"/>
        <v>0.64961027273757366</v>
      </c>
      <c r="K53">
        <f t="shared" si="6"/>
        <v>0.6603713459697429</v>
      </c>
      <c r="V53">
        <v>10.4507169999999</v>
      </c>
      <c r="W53">
        <v>0.91398210362566501</v>
      </c>
      <c r="X53">
        <f t="shared" si="9"/>
        <v>0.6528443597326179</v>
      </c>
    </row>
    <row r="54" spans="2:24" x14ac:dyDescent="0.25">
      <c r="B54">
        <v>10.500913000000001</v>
      </c>
      <c r="C54">
        <v>0.69939096850861604</v>
      </c>
      <c r="D54">
        <v>0.646044553237061</v>
      </c>
      <c r="E54">
        <v>0.59989888248074996</v>
      </c>
      <c r="F54">
        <f t="shared" si="1"/>
        <v>0.69939096850861604</v>
      </c>
      <c r="G54">
        <f t="shared" si="2"/>
        <v>0.67834678089891409</v>
      </c>
      <c r="H54">
        <f t="shared" si="3"/>
        <v>0.71987865897689995</v>
      </c>
      <c r="I54">
        <f t="shared" si="4"/>
        <v>0.71987865897689995</v>
      </c>
      <c r="J54">
        <f t="shared" si="5"/>
        <v>0.67834678089891409</v>
      </c>
      <c r="K54">
        <f t="shared" si="6"/>
        <v>0.69920546946147655</v>
      </c>
      <c r="V54">
        <v>10.50057</v>
      </c>
      <c r="W54">
        <v>0.92512652032476705</v>
      </c>
      <c r="X54">
        <f t="shared" si="9"/>
        <v>0.66080465737483363</v>
      </c>
    </row>
    <row r="55" spans="2:24" x14ac:dyDescent="0.25">
      <c r="B55">
        <v>10.5505549999999</v>
      </c>
      <c r="C55">
        <v>0.68499091635782305</v>
      </c>
      <c r="D55">
        <v>0.65685980803723498</v>
      </c>
      <c r="E55">
        <v>0.59282541660757904</v>
      </c>
      <c r="F55">
        <f t="shared" si="1"/>
        <v>0.68499091635782305</v>
      </c>
      <c r="G55">
        <f t="shared" si="2"/>
        <v>0.68970279843909676</v>
      </c>
      <c r="H55">
        <f t="shared" si="3"/>
        <v>0.71139049992909487</v>
      </c>
      <c r="I55">
        <f t="shared" si="4"/>
        <v>0.71139049992909487</v>
      </c>
      <c r="J55">
        <f t="shared" si="5"/>
        <v>0.68499091635782305</v>
      </c>
      <c r="K55">
        <f t="shared" si="6"/>
        <v>0.6953614049086716</v>
      </c>
      <c r="V55">
        <v>10.549517</v>
      </c>
      <c r="W55">
        <v>0.922249768471888</v>
      </c>
      <c r="X55">
        <f t="shared" si="9"/>
        <v>0.65874983462277714</v>
      </c>
    </row>
    <row r="56" spans="2:24" x14ac:dyDescent="0.25">
      <c r="B56">
        <v>10.601019000000001</v>
      </c>
      <c r="C56">
        <v>0.72851233422661998</v>
      </c>
      <c r="D56">
        <v>0.66285323297981502</v>
      </c>
      <c r="E56">
        <v>0.61513223066070299</v>
      </c>
      <c r="F56">
        <f t="shared" si="1"/>
        <v>0.72851233422661998</v>
      </c>
      <c r="G56">
        <f t="shared" si="2"/>
        <v>0.69599589462880584</v>
      </c>
      <c r="H56">
        <f t="shared" si="3"/>
        <v>0.73815867679284353</v>
      </c>
      <c r="I56">
        <f t="shared" si="4"/>
        <v>0.73815867679284353</v>
      </c>
      <c r="J56">
        <f t="shared" si="5"/>
        <v>0.69599589462880584</v>
      </c>
      <c r="K56">
        <f t="shared" si="6"/>
        <v>0.72088896854942319</v>
      </c>
      <c r="V56">
        <v>10.601019000000001</v>
      </c>
      <c r="W56">
        <v>0.91783436417495701</v>
      </c>
      <c r="X56">
        <f t="shared" si="9"/>
        <v>0.65559597441068362</v>
      </c>
    </row>
    <row r="57" spans="2:24" x14ac:dyDescent="0.25">
      <c r="B57">
        <v>10.650202</v>
      </c>
      <c r="C57">
        <v>0.66144319007064101</v>
      </c>
      <c r="D57">
        <v>0.70039703817952903</v>
      </c>
      <c r="E57">
        <v>0.59238135262510105</v>
      </c>
      <c r="F57">
        <f t="shared" si="1"/>
        <v>0.66144319007064101</v>
      </c>
      <c r="G57">
        <f t="shared" si="2"/>
        <v>0.73541689008850553</v>
      </c>
      <c r="H57">
        <f t="shared" si="3"/>
        <v>0.71085762315012124</v>
      </c>
      <c r="I57">
        <f t="shared" si="4"/>
        <v>0.73541689008850553</v>
      </c>
      <c r="J57">
        <f t="shared" si="5"/>
        <v>0.66144319007064101</v>
      </c>
      <c r="K57">
        <f t="shared" si="6"/>
        <v>0.70257256776975596</v>
      </c>
      <c r="V57">
        <v>10.650202</v>
      </c>
      <c r="W57">
        <v>0.91963790045066196</v>
      </c>
      <c r="X57">
        <f t="shared" si="9"/>
        <v>0.6568842146076157</v>
      </c>
    </row>
    <row r="58" spans="2:24" x14ac:dyDescent="0.25">
      <c r="B58">
        <v>10.700913</v>
      </c>
      <c r="C58">
        <v>0.73001207038942895</v>
      </c>
      <c r="D58">
        <v>0.67132651451870096</v>
      </c>
      <c r="E58">
        <v>0.60485677513283098</v>
      </c>
      <c r="F58">
        <f t="shared" si="1"/>
        <v>0.73001207038942895</v>
      </c>
      <c r="G58">
        <f t="shared" si="2"/>
        <v>0.70489284024463605</v>
      </c>
      <c r="H58">
        <f t="shared" si="3"/>
        <v>0.72582813015939718</v>
      </c>
      <c r="I58">
        <f t="shared" si="4"/>
        <v>0.73001207038942895</v>
      </c>
      <c r="J58">
        <f t="shared" si="5"/>
        <v>0.70489284024463605</v>
      </c>
      <c r="K58">
        <f t="shared" si="6"/>
        <v>0.72024434693115413</v>
      </c>
      <c r="V58">
        <v>10.700913</v>
      </c>
      <c r="W58">
        <v>0.89612907162114597</v>
      </c>
      <c r="X58">
        <f t="shared" si="9"/>
        <v>0.64009219401510431</v>
      </c>
    </row>
    <row r="59" spans="2:24" x14ac:dyDescent="0.25">
      <c r="B59">
        <v>10.749592</v>
      </c>
      <c r="C59">
        <v>0.74190687361419105</v>
      </c>
      <c r="D59">
        <v>0.666510999139732</v>
      </c>
      <c r="E59">
        <v>0.62786574919871396</v>
      </c>
      <c r="F59">
        <f t="shared" si="1"/>
        <v>0.74190687361419105</v>
      </c>
      <c r="G59">
        <f t="shared" si="2"/>
        <v>0.69983654909671866</v>
      </c>
      <c r="H59">
        <f t="shared" si="3"/>
        <v>0.75343889903845673</v>
      </c>
      <c r="I59">
        <f t="shared" si="4"/>
        <v>0.75343889903845673</v>
      </c>
      <c r="J59">
        <f t="shared" si="5"/>
        <v>0.69983654909671866</v>
      </c>
      <c r="K59">
        <f t="shared" si="6"/>
        <v>0.73172744058312211</v>
      </c>
      <c r="V59">
        <v>10.7499509999999</v>
      </c>
      <c r="W59">
        <v>0.902598355418603</v>
      </c>
      <c r="X59">
        <f t="shared" si="9"/>
        <v>0.64471311101328788</v>
      </c>
    </row>
    <row r="60" spans="2:24" x14ac:dyDescent="0.25">
      <c r="B60">
        <v>10.80053</v>
      </c>
      <c r="C60">
        <v>0.72057179987004505</v>
      </c>
      <c r="D60">
        <v>0.71596282866882299</v>
      </c>
      <c r="E60">
        <v>0.62986900823061398</v>
      </c>
      <c r="F60">
        <f t="shared" si="1"/>
        <v>0.72057179987004505</v>
      </c>
      <c r="G60">
        <f t="shared" si="2"/>
        <v>0.75176097010226417</v>
      </c>
      <c r="H60">
        <f t="shared" si="3"/>
        <v>0.7558428098767368</v>
      </c>
      <c r="I60">
        <f t="shared" si="4"/>
        <v>0.7558428098767368</v>
      </c>
      <c r="J60">
        <f t="shared" si="5"/>
        <v>0.72057179987004505</v>
      </c>
      <c r="K60">
        <f t="shared" si="6"/>
        <v>0.74272519328301534</v>
      </c>
      <c r="V60">
        <v>10.800893</v>
      </c>
      <c r="W60">
        <v>0.89495216218825702</v>
      </c>
      <c r="X60">
        <f t="shared" si="9"/>
        <v>0.63925154442018362</v>
      </c>
    </row>
    <row r="61" spans="2:24" x14ac:dyDescent="0.25">
      <c r="B61">
        <v>10.85122</v>
      </c>
      <c r="C61">
        <v>0.73445079365079402</v>
      </c>
      <c r="D61">
        <v>0.65392121317212304</v>
      </c>
      <c r="E61">
        <v>0.62808337476104303</v>
      </c>
      <c r="F61">
        <f t="shared" si="1"/>
        <v>0.73445079365079402</v>
      </c>
      <c r="G61">
        <f t="shared" si="2"/>
        <v>0.68661727383072924</v>
      </c>
      <c r="H61">
        <f t="shared" si="3"/>
        <v>0.75370004971325166</v>
      </c>
      <c r="I61">
        <f t="shared" si="4"/>
        <v>0.75370004971325166</v>
      </c>
      <c r="J61">
        <f t="shared" si="5"/>
        <v>0.68661727383072924</v>
      </c>
      <c r="K61">
        <f t="shared" si="6"/>
        <v>0.72492270573159168</v>
      </c>
      <c r="V61">
        <v>10.850854</v>
      </c>
      <c r="W61">
        <v>0.896304157517129</v>
      </c>
      <c r="X61">
        <f t="shared" si="9"/>
        <v>0.6402172553693779</v>
      </c>
    </row>
    <row r="62" spans="2:24" x14ac:dyDescent="0.25">
      <c r="B62">
        <v>10.899061</v>
      </c>
      <c r="C62">
        <v>0.75331882359506697</v>
      </c>
      <c r="D62">
        <v>0.70440572086141695</v>
      </c>
      <c r="E62">
        <v>0.63638069222225602</v>
      </c>
      <c r="F62">
        <f t="shared" si="1"/>
        <v>0.75331882359506697</v>
      </c>
      <c r="G62">
        <f t="shared" si="2"/>
        <v>0.73962600690448788</v>
      </c>
      <c r="H62">
        <f t="shared" si="3"/>
        <v>0.7636568306667072</v>
      </c>
      <c r="I62">
        <f t="shared" si="4"/>
        <v>0.7636568306667072</v>
      </c>
      <c r="J62">
        <f t="shared" si="5"/>
        <v>0.73962600690448788</v>
      </c>
      <c r="K62">
        <f t="shared" si="6"/>
        <v>0.75220055372208738</v>
      </c>
      <c r="V62">
        <v>10.9001699999999</v>
      </c>
      <c r="W62">
        <v>0.89814543275360803</v>
      </c>
      <c r="X62">
        <f t="shared" si="9"/>
        <v>0.64153245196686293</v>
      </c>
    </row>
    <row r="63" spans="2:24" x14ac:dyDescent="0.25">
      <c r="B63">
        <v>10.950683</v>
      </c>
      <c r="C63">
        <v>0.79421379571112205</v>
      </c>
      <c r="D63">
        <v>0.72372842347525901</v>
      </c>
      <c r="E63">
        <v>0.69625603914107403</v>
      </c>
      <c r="F63">
        <f t="shared" si="1"/>
        <v>0.79421379571112205</v>
      </c>
      <c r="G63">
        <f t="shared" si="2"/>
        <v>0.75991484464902204</v>
      </c>
      <c r="H63">
        <f t="shared" si="3"/>
        <v>0.8355072469692888</v>
      </c>
      <c r="I63">
        <f t="shared" si="4"/>
        <v>0.8355072469692888</v>
      </c>
      <c r="J63">
        <f t="shared" si="5"/>
        <v>0.75991484464902204</v>
      </c>
      <c r="K63">
        <f t="shared" si="6"/>
        <v>0.79654529577647759</v>
      </c>
      <c r="V63">
        <v>10.9510559999999</v>
      </c>
      <c r="W63">
        <v>0.88720488024463295</v>
      </c>
      <c r="X63">
        <f t="shared" si="9"/>
        <v>0.63371777160330933</v>
      </c>
    </row>
    <row r="64" spans="2:24" x14ac:dyDescent="0.25">
      <c r="B64">
        <v>11.000536</v>
      </c>
      <c r="C64">
        <v>0.78157828282828301</v>
      </c>
      <c r="D64">
        <v>0.72228550252579404</v>
      </c>
      <c r="E64">
        <v>0.71736069347129305</v>
      </c>
      <c r="F64">
        <f t="shared" si="1"/>
        <v>0.78157828282828301</v>
      </c>
      <c r="G64">
        <f t="shared" si="2"/>
        <v>0.75839977765208377</v>
      </c>
      <c r="H64">
        <f t="shared" si="3"/>
        <v>0.86083283216555162</v>
      </c>
      <c r="I64">
        <f t="shared" si="4"/>
        <v>0.86083283216555162</v>
      </c>
      <c r="J64">
        <f t="shared" si="5"/>
        <v>0.75839977765208377</v>
      </c>
      <c r="K64">
        <f t="shared" si="6"/>
        <v>0.80027029754863943</v>
      </c>
      <c r="V64">
        <v>11.0001599999999</v>
      </c>
      <c r="W64">
        <v>0.911382536906714</v>
      </c>
      <c r="X64">
        <f t="shared" si="9"/>
        <v>0.65098752636193857</v>
      </c>
    </row>
    <row r="65" spans="2:24" x14ac:dyDescent="0.25">
      <c r="B65">
        <v>11.050086</v>
      </c>
      <c r="C65">
        <v>0.81095444238301395</v>
      </c>
      <c r="D65">
        <v>0.76897659827435505</v>
      </c>
      <c r="E65">
        <v>0.72115990754360104</v>
      </c>
      <c r="F65">
        <f t="shared" si="1"/>
        <v>0.81095444238301395</v>
      </c>
      <c r="G65">
        <f t="shared" si="2"/>
        <v>0.80742542818807284</v>
      </c>
      <c r="H65">
        <f t="shared" si="3"/>
        <v>0.86539188905232123</v>
      </c>
      <c r="I65">
        <f t="shared" si="4"/>
        <v>0.86539188905232123</v>
      </c>
      <c r="J65">
        <f t="shared" si="5"/>
        <v>0.80742542818807284</v>
      </c>
      <c r="K65">
        <f t="shared" si="6"/>
        <v>0.82792391987446934</v>
      </c>
      <c r="V65">
        <v>11.049706</v>
      </c>
      <c r="W65">
        <v>0.88982545751541997</v>
      </c>
      <c r="X65">
        <f t="shared" si="9"/>
        <v>0.63558961251101431</v>
      </c>
    </row>
    <row r="66" spans="2:24" x14ac:dyDescent="0.25">
      <c r="B66">
        <v>11.1008499999999</v>
      </c>
      <c r="C66">
        <v>0.84184218421842205</v>
      </c>
      <c r="D66">
        <v>0.78038603634872805</v>
      </c>
      <c r="E66">
        <v>0.75920589125906701</v>
      </c>
      <c r="F66">
        <f t="shared" si="1"/>
        <v>0.84184218421842205</v>
      </c>
      <c r="G66">
        <f t="shared" si="2"/>
        <v>0.81940533816616445</v>
      </c>
      <c r="H66">
        <f t="shared" si="3"/>
        <v>0.91104706951088033</v>
      </c>
      <c r="I66">
        <f t="shared" si="4"/>
        <v>0.91104706951088033</v>
      </c>
      <c r="J66">
        <f t="shared" si="5"/>
        <v>0.81940533816616445</v>
      </c>
      <c r="K66">
        <f t="shared" si="6"/>
        <v>0.85743153063182243</v>
      </c>
      <c r="V66">
        <v>11.1008499999999</v>
      </c>
      <c r="W66">
        <v>0.89893574735454496</v>
      </c>
      <c r="X66">
        <f t="shared" si="9"/>
        <v>0.64209696239610359</v>
      </c>
    </row>
    <row r="67" spans="2:24" x14ac:dyDescent="0.25">
      <c r="B67">
        <v>11.150923000000001</v>
      </c>
      <c r="C67">
        <v>0.81311081832820997</v>
      </c>
      <c r="D67">
        <v>0.77700147953312504</v>
      </c>
      <c r="E67">
        <v>0.76988692832357497</v>
      </c>
      <c r="F67">
        <f t="shared" si="1"/>
        <v>0.81311081832820997</v>
      </c>
      <c r="G67">
        <f t="shared" si="2"/>
        <v>0.81585155350978134</v>
      </c>
      <c r="H67">
        <f t="shared" si="3"/>
        <v>0.92386431398828994</v>
      </c>
      <c r="I67">
        <f t="shared" si="4"/>
        <v>0.92386431398828994</v>
      </c>
      <c r="J67">
        <f t="shared" si="5"/>
        <v>0.81311081832820997</v>
      </c>
      <c r="K67">
        <f t="shared" si="6"/>
        <v>0.85094222860876034</v>
      </c>
      <c r="V67">
        <v>11.150923000000001</v>
      </c>
      <c r="W67">
        <v>0.88799540602468097</v>
      </c>
      <c r="X67">
        <f t="shared" si="9"/>
        <v>0.63428243287477215</v>
      </c>
    </row>
    <row r="68" spans="2:24" x14ac:dyDescent="0.25">
      <c r="B68">
        <v>11.200278000000001</v>
      </c>
      <c r="C68">
        <v>0.84941165206568003</v>
      </c>
      <c r="D68">
        <v>0.77379351265822804</v>
      </c>
      <c r="E68">
        <v>0.77613469216221898</v>
      </c>
      <c r="F68">
        <f t="shared" si="1"/>
        <v>0.84941165206568003</v>
      </c>
      <c r="G68">
        <f t="shared" si="2"/>
        <v>0.81248318829113952</v>
      </c>
      <c r="H68">
        <f t="shared" si="3"/>
        <v>0.9313616305946627</v>
      </c>
      <c r="I68">
        <f t="shared" si="4"/>
        <v>0.9313616305946627</v>
      </c>
      <c r="J68">
        <f t="shared" si="5"/>
        <v>0.81248318829113952</v>
      </c>
      <c r="K68">
        <f t="shared" si="6"/>
        <v>0.86441882365049405</v>
      </c>
      <c r="V68">
        <v>11.200278000000001</v>
      </c>
      <c r="W68">
        <v>0.90598223848625503</v>
      </c>
      <c r="X68">
        <f t="shared" si="9"/>
        <v>0.64713017034732512</v>
      </c>
    </row>
    <row r="69" spans="2:24" x14ac:dyDescent="0.25">
      <c r="B69">
        <v>11.2508599999999</v>
      </c>
      <c r="C69">
        <v>0.81791556114136799</v>
      </c>
      <c r="D69">
        <v>0.80283180264890797</v>
      </c>
      <c r="E69">
        <v>0.788852426746114</v>
      </c>
      <c r="F69">
        <f t="shared" ref="F69:F84" si="12">(C69*F$2)+F$1</f>
        <v>0.81791556114136799</v>
      </c>
      <c r="G69">
        <f t="shared" ref="G69:G84" si="13">(D69*G$2)+G$1</f>
        <v>0.84297339278135341</v>
      </c>
      <c r="H69">
        <f t="shared" ref="H69:H84" si="14">(E69*H$2)+H$1</f>
        <v>0.94662291209533678</v>
      </c>
      <c r="I69">
        <f t="shared" ref="I69:I84" si="15">MAX(F69:H69)</f>
        <v>0.94662291209533678</v>
      </c>
      <c r="J69">
        <f t="shared" ref="J69:J84" si="16">MIN(F69:H69)</f>
        <v>0.81791556114136799</v>
      </c>
      <c r="K69">
        <f t="shared" ref="K69:K84" si="17">AVERAGE(F69:H69)</f>
        <v>0.86917062200601947</v>
      </c>
      <c r="V69">
        <v>11.2504659999999</v>
      </c>
      <c r="W69">
        <v>0.89953298410082605</v>
      </c>
      <c r="X69">
        <f t="shared" ref="X69:X84" si="18">W69/$W$2</f>
        <v>0.64252356007201861</v>
      </c>
    </row>
    <row r="70" spans="2:24" x14ac:dyDescent="0.25">
      <c r="B70">
        <v>11.300708</v>
      </c>
      <c r="C70">
        <v>0.81993021120293796</v>
      </c>
      <c r="D70">
        <v>0.78912067279822096</v>
      </c>
      <c r="E70">
        <v>0.78554918500285198</v>
      </c>
      <c r="F70">
        <f t="shared" si="12"/>
        <v>0.81993021120293796</v>
      </c>
      <c r="G70">
        <f t="shared" si="13"/>
        <v>0.82857670643813208</v>
      </c>
      <c r="H70">
        <f t="shared" si="14"/>
        <v>0.94265902200342233</v>
      </c>
      <c r="I70">
        <f t="shared" si="15"/>
        <v>0.94265902200342233</v>
      </c>
      <c r="J70">
        <f t="shared" si="16"/>
        <v>0.81993021120293796</v>
      </c>
      <c r="K70">
        <f t="shared" si="17"/>
        <v>0.86372197988149735</v>
      </c>
      <c r="V70">
        <v>11.301106000000001</v>
      </c>
      <c r="W70">
        <v>0.91245249861533495</v>
      </c>
      <c r="X70">
        <f t="shared" si="18"/>
        <v>0.65175178472523931</v>
      </c>
    </row>
    <row r="71" spans="2:24" x14ac:dyDescent="0.25">
      <c r="B71">
        <v>11.349798</v>
      </c>
      <c r="C71">
        <v>0.84891941638608304</v>
      </c>
      <c r="D71">
        <v>0.80550150956055</v>
      </c>
      <c r="E71">
        <v>0.78494480911334297</v>
      </c>
      <c r="F71">
        <f t="shared" si="12"/>
        <v>0.84891941638608304</v>
      </c>
      <c r="G71">
        <f t="shared" si="13"/>
        <v>0.84577658503857756</v>
      </c>
      <c r="H71">
        <f t="shared" si="14"/>
        <v>0.94193377093601149</v>
      </c>
      <c r="I71">
        <f t="shared" si="15"/>
        <v>0.94193377093601149</v>
      </c>
      <c r="J71">
        <f t="shared" si="16"/>
        <v>0.84577658503857756</v>
      </c>
      <c r="K71">
        <f t="shared" si="17"/>
        <v>0.87887659078689062</v>
      </c>
      <c r="V71">
        <v>11.349798</v>
      </c>
      <c r="W71">
        <v>0.91563942415575506</v>
      </c>
      <c r="X71">
        <f t="shared" si="18"/>
        <v>0.65402816011125364</v>
      </c>
    </row>
    <row r="72" spans="2:24" x14ac:dyDescent="0.25">
      <c r="B72">
        <v>11.400529000000001</v>
      </c>
      <c r="C72">
        <v>0.84641897233201602</v>
      </c>
      <c r="D72">
        <v>0.81685131832041202</v>
      </c>
      <c r="E72">
        <v>0.78200777474259298</v>
      </c>
      <c r="F72">
        <f t="shared" si="12"/>
        <v>0.84641897233201602</v>
      </c>
      <c r="G72">
        <f t="shared" si="13"/>
        <v>0.85769388423643267</v>
      </c>
      <c r="H72">
        <f t="shared" si="14"/>
        <v>0.93840932969111157</v>
      </c>
      <c r="I72">
        <f t="shared" si="15"/>
        <v>0.93840932969111157</v>
      </c>
      <c r="J72">
        <f t="shared" si="16"/>
        <v>0.84641897233201602</v>
      </c>
      <c r="K72">
        <f t="shared" si="17"/>
        <v>0.88084072875318675</v>
      </c>
      <c r="V72">
        <v>11.400124</v>
      </c>
      <c r="W72">
        <v>0.93318253560815501</v>
      </c>
      <c r="X72">
        <f t="shared" si="18"/>
        <v>0.6665589540058251</v>
      </c>
    </row>
    <row r="73" spans="2:24" x14ac:dyDescent="0.25">
      <c r="B73">
        <v>11.450899</v>
      </c>
      <c r="C73">
        <v>0.85334200372826996</v>
      </c>
      <c r="D73">
        <v>0.85788387906684804</v>
      </c>
      <c r="E73">
        <v>0.80491163439485303</v>
      </c>
      <c r="F73">
        <f t="shared" si="12"/>
        <v>0.85334200372826996</v>
      </c>
      <c r="G73">
        <f t="shared" si="13"/>
        <v>0.90077807302019053</v>
      </c>
      <c r="H73">
        <f t="shared" si="14"/>
        <v>0.96589396127382354</v>
      </c>
      <c r="I73">
        <f t="shared" si="15"/>
        <v>0.96589396127382354</v>
      </c>
      <c r="J73">
        <f t="shared" si="16"/>
        <v>0.85334200372826996</v>
      </c>
      <c r="K73">
        <f t="shared" si="17"/>
        <v>0.90667134600742794</v>
      </c>
      <c r="V73">
        <v>11.450491</v>
      </c>
      <c r="W73">
        <v>0.96009433860201399</v>
      </c>
      <c r="X73">
        <f t="shared" si="18"/>
        <v>0.68578167043001004</v>
      </c>
    </row>
    <row r="74" spans="2:24" x14ac:dyDescent="0.25">
      <c r="B74">
        <v>11.500894000000001</v>
      </c>
      <c r="C74">
        <v>0.86231437178805603</v>
      </c>
      <c r="D74">
        <v>0.84457625397684999</v>
      </c>
      <c r="E74">
        <v>0.76201698863644995</v>
      </c>
      <c r="F74">
        <f t="shared" si="12"/>
        <v>0.86231437178805603</v>
      </c>
      <c r="G74">
        <f t="shared" si="13"/>
        <v>0.88680506667569248</v>
      </c>
      <c r="H74">
        <f t="shared" si="14"/>
        <v>0.9144203863637399</v>
      </c>
      <c r="I74">
        <f t="shared" si="15"/>
        <v>0.9144203863637399</v>
      </c>
      <c r="J74">
        <f t="shared" si="16"/>
        <v>0.86231437178805603</v>
      </c>
      <c r="K74">
        <f t="shared" si="17"/>
        <v>0.8878466082758294</v>
      </c>
      <c r="V74">
        <v>11.500894000000001</v>
      </c>
      <c r="W74">
        <v>0.96233925558799005</v>
      </c>
      <c r="X74">
        <f t="shared" si="18"/>
        <v>0.68738518256285008</v>
      </c>
    </row>
    <row r="75" spans="2:24" x14ac:dyDescent="0.25">
      <c r="B75">
        <v>11.550081</v>
      </c>
      <c r="C75">
        <v>0.83405778717406598</v>
      </c>
      <c r="D75">
        <v>0.86643532303779502</v>
      </c>
      <c r="E75">
        <v>0.82334716543503805</v>
      </c>
      <c r="F75">
        <f t="shared" si="12"/>
        <v>0.83405778717406598</v>
      </c>
      <c r="G75">
        <f t="shared" si="13"/>
        <v>0.90975708918968479</v>
      </c>
      <c r="H75">
        <f t="shared" si="14"/>
        <v>0.9880165985220456</v>
      </c>
      <c r="I75">
        <f t="shared" si="15"/>
        <v>0.9880165985220456</v>
      </c>
      <c r="J75">
        <f t="shared" si="16"/>
        <v>0.83405778717406598</v>
      </c>
      <c r="K75">
        <f t="shared" si="17"/>
        <v>0.91061049162859886</v>
      </c>
      <c r="V75">
        <v>11.549666</v>
      </c>
      <c r="W75">
        <v>0.941922261412105</v>
      </c>
      <c r="X75">
        <f t="shared" si="18"/>
        <v>0.67280161529436078</v>
      </c>
    </row>
    <row r="76" spans="2:24" x14ac:dyDescent="0.25">
      <c r="B76">
        <v>11.600528000000001</v>
      </c>
      <c r="C76">
        <v>0.84924865089248602</v>
      </c>
      <c r="D76">
        <v>0.85283211865490305</v>
      </c>
      <c r="E76">
        <v>0.84728869795760597</v>
      </c>
      <c r="F76">
        <f t="shared" si="12"/>
        <v>0.84924865089248602</v>
      </c>
      <c r="G76">
        <f t="shared" si="13"/>
        <v>0.89547372458764829</v>
      </c>
      <c r="H76">
        <f t="shared" si="14"/>
        <v>1.0167464375491271</v>
      </c>
      <c r="I76">
        <f t="shared" si="15"/>
        <v>1.0167464375491271</v>
      </c>
      <c r="J76">
        <f t="shared" si="16"/>
        <v>0.84924865089248602</v>
      </c>
      <c r="K76">
        <f t="shared" si="17"/>
        <v>0.92048960434308713</v>
      </c>
      <c r="V76">
        <v>11.600528000000001</v>
      </c>
      <c r="W76">
        <v>0.96393655215240104</v>
      </c>
      <c r="X76">
        <f t="shared" si="18"/>
        <v>0.68852610868028652</v>
      </c>
    </row>
    <row r="77" spans="2:24" x14ac:dyDescent="0.25">
      <c r="B77">
        <v>11.6509959999999</v>
      </c>
      <c r="C77">
        <v>0.88359484169760805</v>
      </c>
      <c r="D77">
        <v>0.90773627018635905</v>
      </c>
      <c r="E77">
        <v>0.86310899648785799</v>
      </c>
      <c r="F77">
        <f t="shared" si="12"/>
        <v>0.88359484169760805</v>
      </c>
      <c r="G77">
        <f t="shared" si="13"/>
        <v>0.953123083695677</v>
      </c>
      <c r="H77">
        <f t="shared" si="14"/>
        <v>1.0357307957854296</v>
      </c>
      <c r="I77">
        <f t="shared" si="15"/>
        <v>1.0357307957854296</v>
      </c>
      <c r="J77">
        <f t="shared" si="16"/>
        <v>0.88359484169760805</v>
      </c>
      <c r="K77">
        <f t="shared" si="17"/>
        <v>0.95748290705957151</v>
      </c>
      <c r="V77">
        <v>11.6509959999999</v>
      </c>
      <c r="W77">
        <v>1</v>
      </c>
      <c r="X77">
        <f t="shared" si="18"/>
        <v>0.7142857142857143</v>
      </c>
    </row>
    <row r="78" spans="2:24" x14ac:dyDescent="0.25">
      <c r="B78">
        <v>11.700627000000001</v>
      </c>
      <c r="C78">
        <v>0.89983426097711805</v>
      </c>
      <c r="D78">
        <v>0.89446326963737499</v>
      </c>
      <c r="E78">
        <v>0.85295809754295004</v>
      </c>
      <c r="F78">
        <f t="shared" si="12"/>
        <v>0.89983426097711805</v>
      </c>
      <c r="G78">
        <f t="shared" si="13"/>
        <v>0.93918643311924377</v>
      </c>
      <c r="H78">
        <f t="shared" si="14"/>
        <v>1.02354971705154</v>
      </c>
      <c r="I78">
        <f t="shared" si="15"/>
        <v>1.02354971705154</v>
      </c>
      <c r="J78">
        <f t="shared" si="16"/>
        <v>0.89983426097711805</v>
      </c>
      <c r="K78">
        <f t="shared" si="17"/>
        <v>0.95419013704930056</v>
      </c>
      <c r="V78">
        <v>11.701053</v>
      </c>
      <c r="W78">
        <v>0.97555371351556297</v>
      </c>
      <c r="X78">
        <f t="shared" si="18"/>
        <v>0.69682408108254501</v>
      </c>
    </row>
    <row r="79" spans="2:24" x14ac:dyDescent="0.25">
      <c r="B79">
        <v>11.7506819999999</v>
      </c>
      <c r="C79">
        <v>0.89204149114463005</v>
      </c>
      <c r="D79">
        <v>0.88163168128248903</v>
      </c>
      <c r="E79">
        <v>0.83607756456629401</v>
      </c>
      <c r="F79">
        <f t="shared" si="12"/>
        <v>0.89204149114463005</v>
      </c>
      <c r="G79">
        <f t="shared" si="13"/>
        <v>0.92571326534661358</v>
      </c>
      <c r="H79">
        <f t="shared" si="14"/>
        <v>1.0032930774795528</v>
      </c>
      <c r="I79">
        <f t="shared" si="15"/>
        <v>1.0032930774795528</v>
      </c>
      <c r="J79">
        <f t="shared" si="16"/>
        <v>0.89204149114463005</v>
      </c>
      <c r="K79">
        <f t="shared" si="17"/>
        <v>0.94034927799026546</v>
      </c>
      <c r="V79">
        <v>11.7506819999999</v>
      </c>
      <c r="W79">
        <v>0.94419936685630002</v>
      </c>
      <c r="X79">
        <f t="shared" si="18"/>
        <v>0.67442811918307144</v>
      </c>
    </row>
    <row r="80" spans="2:24" x14ac:dyDescent="0.25">
      <c r="B80">
        <v>11.801167</v>
      </c>
      <c r="C80">
        <v>1</v>
      </c>
      <c r="D80">
        <v>0.890422314327321</v>
      </c>
      <c r="E80">
        <v>0.95205759723957895</v>
      </c>
      <c r="F80">
        <f t="shared" si="12"/>
        <v>1</v>
      </c>
      <c r="G80">
        <f t="shared" si="13"/>
        <v>0.93494343004368707</v>
      </c>
      <c r="H80">
        <f t="shared" si="14"/>
        <v>1.1424691166874947</v>
      </c>
      <c r="I80">
        <f t="shared" si="15"/>
        <v>1.1424691166874947</v>
      </c>
      <c r="J80">
        <f t="shared" si="16"/>
        <v>0.93494343004368707</v>
      </c>
      <c r="K80">
        <f t="shared" si="17"/>
        <v>1.0258041822437274</v>
      </c>
      <c r="V80">
        <v>11.801167</v>
      </c>
      <c r="W80">
        <v>0.966302595259384</v>
      </c>
      <c r="X80">
        <f t="shared" si="18"/>
        <v>0.69021613947098859</v>
      </c>
    </row>
    <row r="81" spans="2:24" x14ac:dyDescent="0.25">
      <c r="B81">
        <v>11.851214000000001</v>
      </c>
      <c r="C81">
        <v>0.88850109131516197</v>
      </c>
      <c r="D81">
        <v>0.91746585506823797</v>
      </c>
      <c r="E81">
        <v>0.90655243094514104</v>
      </c>
      <c r="F81">
        <f t="shared" si="12"/>
        <v>0.88850109131516197</v>
      </c>
      <c r="G81">
        <f t="shared" si="13"/>
        <v>0.96333914782164987</v>
      </c>
      <c r="H81">
        <f t="shared" si="14"/>
        <v>1.0878629171341692</v>
      </c>
      <c r="I81">
        <f t="shared" si="15"/>
        <v>1.0878629171341692</v>
      </c>
      <c r="J81">
        <f t="shared" si="16"/>
        <v>0.88850109131516197</v>
      </c>
      <c r="K81">
        <f t="shared" si="17"/>
        <v>0.97990105209032696</v>
      </c>
      <c r="V81">
        <v>11.851214000000001</v>
      </c>
      <c r="W81">
        <v>0.93087741234411503</v>
      </c>
      <c r="X81">
        <f t="shared" si="18"/>
        <v>0.66491243738865369</v>
      </c>
    </row>
    <row r="82" spans="2:24" x14ac:dyDescent="0.25">
      <c r="B82">
        <v>11.9008059999999</v>
      </c>
      <c r="C82">
        <v>0.875166231854974</v>
      </c>
      <c r="D82">
        <v>0.953084741851005</v>
      </c>
      <c r="E82">
        <v>0.91587308258037403</v>
      </c>
      <c r="F82">
        <f t="shared" si="12"/>
        <v>0.875166231854974</v>
      </c>
      <c r="G82">
        <f t="shared" si="13"/>
        <v>1.0007389789435552</v>
      </c>
      <c r="H82">
        <f t="shared" si="14"/>
        <v>1.0990476990964488</v>
      </c>
      <c r="I82">
        <f t="shared" si="15"/>
        <v>1.0990476990964488</v>
      </c>
      <c r="J82">
        <f t="shared" si="16"/>
        <v>0.875166231854974</v>
      </c>
      <c r="K82">
        <f t="shared" si="17"/>
        <v>0.99165096996499269</v>
      </c>
      <c r="V82">
        <v>11.9008059999999</v>
      </c>
      <c r="W82">
        <v>0.94793310652747997</v>
      </c>
      <c r="X82">
        <f t="shared" si="18"/>
        <v>0.67709507609105712</v>
      </c>
    </row>
    <row r="83" spans="2:24" x14ac:dyDescent="0.25">
      <c r="B83">
        <v>11.951259</v>
      </c>
      <c r="C83">
        <v>0.931735485163247</v>
      </c>
      <c r="D83">
        <v>1</v>
      </c>
      <c r="E83">
        <v>1</v>
      </c>
      <c r="F83">
        <f t="shared" si="12"/>
        <v>0.931735485163247</v>
      </c>
      <c r="G83">
        <f t="shared" si="13"/>
        <v>1.05</v>
      </c>
      <c r="H83">
        <f t="shared" si="14"/>
        <v>1.2</v>
      </c>
      <c r="I83">
        <f t="shared" si="15"/>
        <v>1.2</v>
      </c>
      <c r="J83">
        <f t="shared" si="16"/>
        <v>0.931735485163247</v>
      </c>
      <c r="K83">
        <f t="shared" si="17"/>
        <v>1.0605784950544157</v>
      </c>
      <c r="V83">
        <v>11.951259</v>
      </c>
      <c r="W83">
        <v>0.97319107910045899</v>
      </c>
      <c r="X83">
        <f t="shared" si="18"/>
        <v>0.69513648507175652</v>
      </c>
    </row>
    <row r="84" spans="2:24" x14ac:dyDescent="0.25">
      <c r="B84">
        <v>12.001245000000001</v>
      </c>
      <c r="C84">
        <v>0.87979070483225597</v>
      </c>
      <c r="D84">
        <v>0.98366600160607998</v>
      </c>
      <c r="E84">
        <v>0.95081001731241699</v>
      </c>
      <c r="F84">
        <f t="shared" si="12"/>
        <v>0.87979070483225597</v>
      </c>
      <c r="G84">
        <f t="shared" si="13"/>
        <v>1.032849301686384</v>
      </c>
      <c r="H84">
        <f t="shared" si="14"/>
        <v>1.1409720207749003</v>
      </c>
      <c r="I84">
        <f t="shared" si="15"/>
        <v>1.1409720207749003</v>
      </c>
      <c r="J84">
        <f t="shared" si="16"/>
        <v>0.87979070483225597</v>
      </c>
      <c r="K84">
        <f t="shared" si="17"/>
        <v>1.0178706757645133</v>
      </c>
      <c r="V84">
        <v>12.000797</v>
      </c>
      <c r="W84">
        <v>0.94492859835658805</v>
      </c>
      <c r="X84">
        <f t="shared" si="18"/>
        <v>0.67494899882613435</v>
      </c>
    </row>
  </sheetData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T016_1_a_PIE</vt:lpstr>
      <vt:lpstr>mz80</vt:lpstr>
      <vt:lpstr>mz93</vt:lpstr>
      <vt:lpstr>mz94</vt:lpstr>
      <vt:lpstr>mz108</vt:lpstr>
      <vt:lpstr>65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</dc:creator>
  <cp:lastModifiedBy>D</cp:lastModifiedBy>
  <dcterms:created xsi:type="dcterms:W3CDTF">2013-08-24T00:46:57Z</dcterms:created>
  <dcterms:modified xsi:type="dcterms:W3CDTF">2014-02-13T02:42:00Z</dcterms:modified>
</cp:coreProperties>
</file>